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<sst xmlns="http://schemas.openxmlformats.org/spreadsheetml/2006/main" count="166" uniqueCount="93">
  <si>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</si>
  <si>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</si>
  <si>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</si>
  <si>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</si>
  <si>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</si>
  <si>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</si>
  <si>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</si>
  <si>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</si>
  <si>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</si>
  <si>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</si>
  <si>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</si>
  <si>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</si>
  <si>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</si>
  <si>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</si>
  <si>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</si>
  <si>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</si>
  <si>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</si>
  <si>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</si>
  <si>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</si>
  <si>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</si>
  <si>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</si>
  <si>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</si>
  <si>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</si>
  <si>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</si>
  <si>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</si>
  <si>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</si>
  <si>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</si>
  <si>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</si>
  <si>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</si>
  <si>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</si>
  <si>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</si>
  <si>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</si>
  <si>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</si>
  <si>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</si>
  <si>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</si>
  <si>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</si>
  <si>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</si>
  <si>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</si>
  <si>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</si>
  <si>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</si>
  <si>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</si>
  <si>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</si>
  <si>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</si>
  <si>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</si>
  <si>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</si>
  <si>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</si>
  <si>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</si>
  <si>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</si>
  <si>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</si>
  <si>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</si>
  <si>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</si>
  <si>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</si>
  <si>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</si>
  <si>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</si>
  <si>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</si>
  <si>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</si>
  <si>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</si>
  <si>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</si>
  <si>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</si>
  <si>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</si>
  <si>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</si>
  <si>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</si>
  <si>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</si>
  <si>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</si>
  <si>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</si>
  <si>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</si>
  <si>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</si>
  <si>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</si>
  <si>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</si>
  <si>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</si>
  <si>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</si>
  <si>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</si>
  <si>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</si>
  <si>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</si>
  <si>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</si>
  <si>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</si>
  <si>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</si>
  <si>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</si>
  <si>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</si>
  <si>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</si>
  <si>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</si>
  <si>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</si>
  <si>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</si>
  <si>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</si>
  <si>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</si>
  <si>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</si>
  <si>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</si>
  <si>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</si>
  <si>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30 de Junio de 2018 (b)</t>
  </si>
  <si>
    <t>DR. GILBERTO CESAR GARCIA SALAZAR</t>
  </si>
  <si>
    <t>LIC. ROSARIO DEL CARMEN PACHECO ZARAGOZA</t>
  </si>
  <si>
    <t>DIRECTOR GENERAL</t>
  </si>
  <si>
    <t>SUBDIRECTORA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</si>
</sst>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A168" sqref="A168:IV17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26295907</v>
      </c>
      <c r="E10" s="14">
        <f t="shared" si="0"/>
        <v>0</v>
      </c>
      <c r="F10" s="14">
        <f t="shared" si="0"/>
        <v>26295907</v>
      </c>
      <c r="G10" s="14">
        <f t="shared" si="0"/>
        <v>11082077.410000002</v>
      </c>
      <c r="H10" s="14">
        <f t="shared" si="0"/>
        <v>10411721.639999999</v>
      </c>
      <c r="I10" s="14">
        <f t="shared" si="0"/>
        <v>15213829.589999998</v>
      </c>
    </row>
    <row r="11" spans="2:9" ht="12.75">
      <c r="B11" s="3" t="s">
        <v>12</v>
      </c>
      <c r="C11" s="9"/>
      <c r="D11" s="15">
        <f aca="true" t="shared" si="1" ref="D11:I11">SUM(D12:D18)</f>
        <v>22860962</v>
      </c>
      <c r="E11" s="15">
        <f t="shared" si="1"/>
        <v>0</v>
      </c>
      <c r="F11" s="15">
        <f t="shared" si="1"/>
        <v>22860962</v>
      </c>
      <c r="G11" s="15">
        <f t="shared" si="1"/>
        <v>9773423.74</v>
      </c>
      <c r="H11" s="15">
        <f t="shared" si="1"/>
        <v>9773423.74</v>
      </c>
      <c r="I11" s="15">
        <f t="shared" si="1"/>
        <v>13087538.26</v>
      </c>
    </row>
    <row r="12" spans="2:9" ht="12.75">
      <c r="B12" s="13" t="s">
        <v>13</v>
      </c>
      <c r="C12" s="11"/>
      <c r="D12" s="15">
        <v>12357912</v>
      </c>
      <c r="E12" s="16">
        <v>0</v>
      </c>
      <c r="F12" s="16">
        <f>D12+E12</f>
        <v>12357912</v>
      </c>
      <c r="G12" s="16">
        <v>6207956.56</v>
      </c>
      <c r="H12" s="16">
        <v>6207956.56</v>
      </c>
      <c r="I12" s="16">
        <f>F12-G12</f>
        <v>6149955.44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5344924</v>
      </c>
      <c r="E14" s="16">
        <v>0</v>
      </c>
      <c r="F14" s="16">
        <f t="shared" si="2"/>
        <v>5344924</v>
      </c>
      <c r="G14" s="16">
        <v>1257014.12</v>
      </c>
      <c r="H14" s="16">
        <v>1257014.12</v>
      </c>
      <c r="I14" s="16">
        <f t="shared" si="3"/>
        <v>4087909.88</v>
      </c>
    </row>
    <row r="15" spans="2:9" ht="12.75">
      <c r="B15" s="13" t="s">
        <v>16</v>
      </c>
      <c r="C15" s="11"/>
      <c r="D15" s="15">
        <v>5158126</v>
      </c>
      <c r="E15" s="16">
        <v>0</v>
      </c>
      <c r="F15" s="16">
        <f t="shared" si="2"/>
        <v>5158126</v>
      </c>
      <c r="G15" s="16">
        <v>2308453.06</v>
      </c>
      <c r="H15" s="16">
        <v>2308453.06</v>
      </c>
      <c r="I15" s="16">
        <f t="shared" si="3"/>
        <v>2849672.94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1090147</v>
      </c>
      <c r="E19" s="15">
        <f t="shared" si="4"/>
        <v>0</v>
      </c>
      <c r="F19" s="15">
        <f t="shared" si="4"/>
        <v>1090147</v>
      </c>
      <c r="G19" s="15">
        <f t="shared" si="4"/>
        <v>363948.81</v>
      </c>
      <c r="H19" s="15">
        <f t="shared" si="4"/>
        <v>130078.29</v>
      </c>
      <c r="I19" s="15">
        <f t="shared" si="4"/>
        <v>726198.19</v>
      </c>
    </row>
    <row r="20" spans="2:9" ht="12.75">
      <c r="B20" s="13" t="s">
        <v>21</v>
      </c>
      <c r="C20" s="11"/>
      <c r="D20" s="15">
        <v>133253</v>
      </c>
      <c r="E20" s="16">
        <v>0</v>
      </c>
      <c r="F20" s="15">
        <f aca="true" t="shared" si="5" ref="F20:F28">D20+E20</f>
        <v>133253</v>
      </c>
      <c r="G20" s="16">
        <v>54387.42</v>
      </c>
      <c r="H20" s="16">
        <v>15419.32</v>
      </c>
      <c r="I20" s="16">
        <f>F20-G20</f>
        <v>78865.58</v>
      </c>
    </row>
    <row r="21" spans="2:9" ht="12.75">
      <c r="B21" s="13" t="s">
        <v>22</v>
      </c>
      <c r="C21" s="11"/>
      <c r="D21" s="15">
        <v>677000</v>
      </c>
      <c r="E21" s="16">
        <v>0</v>
      </c>
      <c r="F21" s="15">
        <f t="shared" si="5"/>
        <v>677000</v>
      </c>
      <c r="G21" s="16">
        <v>211800.28</v>
      </c>
      <c r="H21" s="16">
        <v>29544.57</v>
      </c>
      <c r="I21" s="16">
        <f aca="true" t="shared" si="6" ref="I21:I83">F21-G21</f>
        <v>465199.72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56400</v>
      </c>
      <c r="E23" s="16">
        <v>-2030</v>
      </c>
      <c r="F23" s="15">
        <f t="shared" si="5"/>
        <v>54370</v>
      </c>
      <c r="G23" s="16">
        <v>18192.85</v>
      </c>
      <c r="H23" s="16">
        <v>9202.46</v>
      </c>
      <c r="I23" s="16">
        <f t="shared" si="6"/>
        <v>36177.15</v>
      </c>
    </row>
    <row r="24" spans="2:9" ht="12.75">
      <c r="B24" s="13" t="s">
        <v>25</v>
      </c>
      <c r="C24" s="11"/>
      <c r="D24" s="15">
        <v>9057</v>
      </c>
      <c r="E24" s="16">
        <v>0</v>
      </c>
      <c r="F24" s="15">
        <f t="shared" si="5"/>
        <v>9057</v>
      </c>
      <c r="G24" s="16">
        <v>2302.68</v>
      </c>
      <c r="H24" s="16">
        <v>734.36</v>
      </c>
      <c r="I24" s="16">
        <f t="shared" si="6"/>
        <v>6754.32</v>
      </c>
    </row>
    <row r="25" spans="2:9" ht="12.75">
      <c r="B25" s="13" t="s">
        <v>26</v>
      </c>
      <c r="C25" s="11"/>
      <c r="D25" s="15">
        <v>201417</v>
      </c>
      <c r="E25" s="16">
        <v>0</v>
      </c>
      <c r="F25" s="15">
        <f t="shared" si="5"/>
        <v>201417</v>
      </c>
      <c r="G25" s="16">
        <v>73596.81</v>
      </c>
      <c r="H25" s="16">
        <v>73596.81</v>
      </c>
      <c r="I25" s="16">
        <f t="shared" si="6"/>
        <v>127820.19</v>
      </c>
    </row>
    <row r="26" spans="2:9" ht="12.75">
      <c r="B26" s="13" t="s">
        <v>27</v>
      </c>
      <c r="C26" s="11"/>
      <c r="D26" s="15">
        <v>7020</v>
      </c>
      <c r="E26" s="16">
        <v>0</v>
      </c>
      <c r="F26" s="15">
        <f t="shared" si="5"/>
        <v>7020</v>
      </c>
      <c r="G26" s="16">
        <v>58</v>
      </c>
      <c r="H26" s="16">
        <v>0</v>
      </c>
      <c r="I26" s="16">
        <f t="shared" si="6"/>
        <v>6962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6000</v>
      </c>
      <c r="E28" s="16">
        <v>2030</v>
      </c>
      <c r="F28" s="15">
        <f t="shared" si="5"/>
        <v>8030</v>
      </c>
      <c r="G28" s="16">
        <v>3610.77</v>
      </c>
      <c r="H28" s="16">
        <v>1580.77</v>
      </c>
      <c r="I28" s="16">
        <f t="shared" si="6"/>
        <v>4419.23</v>
      </c>
    </row>
    <row r="29" spans="2:9" ht="12.75">
      <c r="B29" s="3" t="s">
        <v>30</v>
      </c>
      <c r="C29" s="9"/>
      <c r="D29" s="15">
        <f aca="true" t="shared" si="7" ref="D29:I29">SUM(D30:D38)</f>
        <v>2169522</v>
      </c>
      <c r="E29" s="15">
        <f t="shared" si="7"/>
        <v>-7398</v>
      </c>
      <c r="F29" s="15">
        <f t="shared" si="7"/>
        <v>2162124</v>
      </c>
      <c r="G29" s="15">
        <f t="shared" si="7"/>
        <v>904903.06</v>
      </c>
      <c r="H29" s="15">
        <f t="shared" si="7"/>
        <v>475701.61</v>
      </c>
      <c r="I29" s="15">
        <f t="shared" si="7"/>
        <v>1257220.9399999997</v>
      </c>
    </row>
    <row r="30" spans="2:9" ht="12.75">
      <c r="B30" s="13" t="s">
        <v>31</v>
      </c>
      <c r="C30" s="11"/>
      <c r="D30" s="15">
        <v>319120</v>
      </c>
      <c r="E30" s="16">
        <v>-26795</v>
      </c>
      <c r="F30" s="15">
        <f aca="true" t="shared" si="8" ref="F30:F38">D30+E30</f>
        <v>292325</v>
      </c>
      <c r="G30" s="16">
        <v>90599</v>
      </c>
      <c r="H30" s="16">
        <v>90599</v>
      </c>
      <c r="I30" s="16">
        <f t="shared" si="6"/>
        <v>201726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681940</v>
      </c>
      <c r="E32" s="16">
        <v>0</v>
      </c>
      <c r="F32" s="15">
        <f t="shared" si="8"/>
        <v>681940</v>
      </c>
      <c r="G32" s="16">
        <v>255200</v>
      </c>
      <c r="H32" s="16">
        <v>0</v>
      </c>
      <c r="I32" s="16">
        <f t="shared" si="6"/>
        <v>426740</v>
      </c>
    </row>
    <row r="33" spans="2:9" ht="12.75">
      <c r="B33" s="13" t="s">
        <v>34</v>
      </c>
      <c r="C33" s="11"/>
      <c r="D33" s="15">
        <v>23562</v>
      </c>
      <c r="E33" s="16">
        <v>0</v>
      </c>
      <c r="F33" s="15">
        <f t="shared" si="8"/>
        <v>23562</v>
      </c>
      <c r="G33" s="16">
        <v>10043.28</v>
      </c>
      <c r="H33" s="16">
        <v>10043.28</v>
      </c>
      <c r="I33" s="16">
        <f t="shared" si="6"/>
        <v>13518.72</v>
      </c>
    </row>
    <row r="34" spans="2:9" ht="12.75">
      <c r="B34" s="13" t="s">
        <v>35</v>
      </c>
      <c r="C34" s="11"/>
      <c r="D34" s="15">
        <v>559909</v>
      </c>
      <c r="E34" s="16">
        <v>-13829.8</v>
      </c>
      <c r="F34" s="15">
        <f t="shared" si="8"/>
        <v>546079.2</v>
      </c>
      <c r="G34" s="16">
        <v>259987.36</v>
      </c>
      <c r="H34" s="16">
        <v>88904.76</v>
      </c>
      <c r="I34" s="16">
        <f t="shared" si="6"/>
        <v>286091.83999999997</v>
      </c>
    </row>
    <row r="35" spans="2:9" ht="12.75">
      <c r="B35" s="13" t="s">
        <v>36</v>
      </c>
      <c r="C35" s="11"/>
      <c r="D35" s="15">
        <v>86850</v>
      </c>
      <c r="E35" s="16">
        <v>33867.8</v>
      </c>
      <c r="F35" s="15">
        <f t="shared" si="8"/>
        <v>120717.8</v>
      </c>
      <c r="G35" s="16">
        <v>7410.85</v>
      </c>
      <c r="H35" s="16">
        <v>4492</v>
      </c>
      <c r="I35" s="16">
        <f t="shared" si="6"/>
        <v>113306.95</v>
      </c>
    </row>
    <row r="36" spans="2:9" ht="12.75">
      <c r="B36" s="13" t="s">
        <v>37</v>
      </c>
      <c r="C36" s="11"/>
      <c r="D36" s="15">
        <v>11970</v>
      </c>
      <c r="E36" s="16">
        <v>0</v>
      </c>
      <c r="F36" s="15">
        <f t="shared" si="8"/>
        <v>11970</v>
      </c>
      <c r="G36" s="16">
        <v>0</v>
      </c>
      <c r="H36" s="16">
        <v>0</v>
      </c>
      <c r="I36" s="16">
        <f t="shared" si="6"/>
        <v>11970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486171</v>
      </c>
      <c r="E38" s="16">
        <v>-641</v>
      </c>
      <c r="F38" s="15">
        <f t="shared" si="8"/>
        <v>485530</v>
      </c>
      <c r="G38" s="16">
        <v>281662.57</v>
      </c>
      <c r="H38" s="16">
        <v>281662.57</v>
      </c>
      <c r="I38" s="16">
        <f t="shared" si="6"/>
        <v>203867.43</v>
      </c>
    </row>
    <row r="39" spans="2:9" ht="25.5" customHeight="1">
      <c r="B39" s="26" t="s">
        <v>40</v>
      </c>
      <c r="C39" s="27"/>
      <c r="D39" s="15">
        <f aca="true" t="shared" si="9" ref="D39:I39">SUM(D40:D48)</f>
        <v>175276</v>
      </c>
      <c r="E39" s="15">
        <f t="shared" si="9"/>
        <v>0</v>
      </c>
      <c r="F39" s="15">
        <f>SUM(F40:F48)</f>
        <v>175276</v>
      </c>
      <c r="G39" s="15">
        <f t="shared" si="9"/>
        <v>32403.8</v>
      </c>
      <c r="H39" s="15">
        <f t="shared" si="9"/>
        <v>25120</v>
      </c>
      <c r="I39" s="15">
        <f t="shared" si="9"/>
        <v>142872.2</v>
      </c>
    </row>
    <row r="40" spans="2:9" ht="12.75">
      <c r="B40" s="13" t="s">
        <v>41</v>
      </c>
      <c r="C40" s="11"/>
      <c r="D40" s="15">
        <v>130276</v>
      </c>
      <c r="E40" s="16">
        <v>0</v>
      </c>
      <c r="F40" s="15">
        <f>D40+E40</f>
        <v>130276</v>
      </c>
      <c r="G40" s="16">
        <v>12000</v>
      </c>
      <c r="H40" s="16">
        <v>12000</v>
      </c>
      <c r="I40" s="16">
        <f t="shared" si="6"/>
        <v>118276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45000</v>
      </c>
      <c r="E43" s="16">
        <v>0</v>
      </c>
      <c r="F43" s="15">
        <f t="shared" si="10"/>
        <v>45000</v>
      </c>
      <c r="G43" s="16">
        <v>20403.8</v>
      </c>
      <c r="H43" s="16">
        <v>13120</v>
      </c>
      <c r="I43" s="16">
        <f t="shared" si="6"/>
        <v>24596.2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7398</v>
      </c>
      <c r="F49" s="15">
        <f t="shared" si="11"/>
        <v>7398</v>
      </c>
      <c r="G49" s="15">
        <f t="shared" si="11"/>
        <v>7398</v>
      </c>
      <c r="H49" s="15">
        <f t="shared" si="11"/>
        <v>7398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7398</v>
      </c>
      <c r="F51" s="15">
        <f t="shared" si="10"/>
        <v>7398</v>
      </c>
      <c r="G51" s="16">
        <v>7398</v>
      </c>
      <c r="H51" s="16">
        <v>7398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26295907</v>
      </c>
      <c r="E160" s="14">
        <f t="shared" si="21"/>
        <v>0</v>
      </c>
      <c r="F160" s="14">
        <f t="shared" si="21"/>
        <v>26295907</v>
      </c>
      <c r="G160" s="14">
        <f t="shared" si="21"/>
        <v>11082077.410000002</v>
      </c>
      <c r="H160" s="14">
        <f t="shared" si="21"/>
        <v>10411721.639999999</v>
      </c>
      <c r="I160" s="14">
        <f t="shared" si="21"/>
        <v>15213829.589999998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8" spans="2:8" s="43" customFormat="1" ht="15.75" customHeight="1">
      <c r="B168" s="44" t="s">
        <v>89</v>
      </c>
      <c r="C168" s="44"/>
      <c r="D168" s="44"/>
      <c r="E168" s="45" t="s">
        <v>90</v>
      </c>
      <c r="F168" s="45"/>
      <c r="G168" s="45"/>
      <c r="H168" s="45"/>
    </row>
    <row r="169" spans="2:8" s="43" customFormat="1" ht="15.75" customHeight="1">
      <c r="B169" s="44" t="s">
        <v>91</v>
      </c>
      <c r="C169" s="44"/>
      <c r="D169" s="44"/>
      <c r="E169" s="45" t="s">
        <v>92</v>
      </c>
      <c r="F169" s="45"/>
      <c r="G169" s="45"/>
      <c r="H169" s="45"/>
    </row>
    <row r="170" ht="15"/>
  </sheetData>
  <sheetProtection/>
  <mergeCells count="16">
    <mergeCell ref="B168:D168"/>
    <mergeCell ref="E168:H168"/>
    <mergeCell ref="B169:D169"/>
    <mergeCell ref="E169:H16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Subdireccion</cp:lastModifiedBy>
  <cp:lastPrinted>2018-08-01T19:38:38Z</cp:lastPrinted>
  <dcterms:created xsi:type="dcterms:W3CDTF">2016-10-11T20:25:15Z</dcterms:created>
  <dcterms:modified xsi:type="dcterms:W3CDTF">2018-08-01T19:38:40Z</dcterms:modified>
  <cp:category/>
  <cp:version/>
  <cp:contentType/>
  <cp:contentStatus/>
</cp:coreProperties>
</file>