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<sst xmlns="http://schemas.openxmlformats.org/spreadsheetml/2006/main" count="166" uniqueCount="93">
  <si>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</si>
  <si>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</si>
  <si>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</si>
  <si>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</si>
  <si>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</si>
  <si>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</si>
  <si>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</si>
  <si>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</si>
  <si>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</si>
  <si>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</si>
  <si>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</si>
  <si>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</si>
  <si>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</si>
  <si>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</si>
  <si>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</si>
  <si>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</si>
  <si>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</si>
  <si>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</si>
  <si>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</si>
  <si>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</si>
  <si>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</si>
  <si>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</si>
  <si>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</si>
  <si>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</si>
  <si>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</si>
  <si>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</si>
  <si>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</si>
  <si>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</si>
  <si>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</si>
  <si>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</si>
  <si>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</si>
  <si>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</si>
  <si>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</si>
  <si>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</si>
  <si>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</si>
  <si>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</si>
  <si>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</si>
  <si>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</si>
  <si>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</si>
  <si>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</si>
  <si>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</si>
  <si>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</si>
  <si>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</si>
  <si>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</si>
  <si>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</si>
  <si>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</si>
  <si>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</si>
  <si>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</si>
  <si>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</si>
  <si>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</si>
  <si>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</si>
  <si>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</si>
  <si>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</si>
  <si>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</si>
  <si>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</si>
  <si>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</si>
  <si>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</si>
  <si>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</si>
  <si>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</si>
  <si>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</si>
  <si>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</si>
  <si>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</si>
  <si>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</si>
  <si>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</si>
  <si>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</si>
  <si>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</si>
  <si>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</si>
  <si>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</si>
  <si>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</si>
  <si>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</si>
  <si>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</si>
  <si>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</si>
  <si>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</si>
  <si>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</si>
  <si>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</si>
  <si>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</si>
  <si>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</si>
  <si>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</si>
  <si>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</si>
  <si>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</si>
  <si>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</si>
  <si>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</si>
  <si>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</si>
  <si>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</si>
  <si>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</si>
  <si>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</si>
  <si>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</si>
  <si>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</si>
  <si>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30 de Septiembre de 2018 (b)</t>
  </si>
  <si>
    <t>DR. GILBERTO CESAR GARCIA SALAZAR</t>
  </si>
  <si>
    <t>LIC. ROSARIO DEL CARMEN PACHECO ZARAGOZA</t>
  </si>
  <si>
    <t>DIRECTOR GENERAL</t>
  </si>
  <si>
    <t>SUBDIRECTORA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</si>
</sst>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8"/>
  <sheetViews>
    <sheetView tabSelected="1" zoomScalePageLayoutView="0" workbookViewId="0" topLeftCell="A1">
      <pane ySplit="9" topLeftCell="A192" activePane="bottomLeft" state="frozen"/>
      <selection pane="topLeft" activeCell="A1" sqref="A1"/>
      <selection pane="bottomLeft" activeCell="B197" sqref="B197:I19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26295907</v>
      </c>
      <c r="E10" s="14">
        <f t="shared" si="0"/>
        <v>7.275957614183426E-12</v>
      </c>
      <c r="F10" s="14">
        <f t="shared" si="0"/>
        <v>26295906.999999996</v>
      </c>
      <c r="G10" s="14">
        <f t="shared" si="0"/>
        <v>16486964.889999999</v>
      </c>
      <c r="H10" s="14">
        <f t="shared" si="0"/>
        <v>15777338.7</v>
      </c>
      <c r="I10" s="14">
        <f t="shared" si="0"/>
        <v>9808942.11</v>
      </c>
    </row>
    <row r="11" spans="2:9" ht="12.75">
      <c r="B11" s="3" t="s">
        <v>12</v>
      </c>
      <c r="C11" s="9"/>
      <c r="D11" s="15">
        <f aca="true" t="shared" si="1" ref="D11:I11">SUM(D12:D18)</f>
        <v>22860962</v>
      </c>
      <c r="E11" s="15">
        <f t="shared" si="1"/>
        <v>-1134.929999999993</v>
      </c>
      <c r="F11" s="15">
        <f t="shared" si="1"/>
        <v>22859827.069999997</v>
      </c>
      <c r="G11" s="15">
        <f t="shared" si="1"/>
        <v>14397562.329999998</v>
      </c>
      <c r="H11" s="15">
        <f t="shared" si="1"/>
        <v>14397562.329999998</v>
      </c>
      <c r="I11" s="15">
        <f t="shared" si="1"/>
        <v>8462264.74</v>
      </c>
    </row>
    <row r="12" spans="2:9" ht="12.75">
      <c r="B12" s="13" t="s">
        <v>13</v>
      </c>
      <c r="C12" s="11"/>
      <c r="D12" s="15">
        <v>12357912</v>
      </c>
      <c r="E12" s="16">
        <v>529600.59</v>
      </c>
      <c r="F12" s="16">
        <f>D12+E12</f>
        <v>12887512.59</v>
      </c>
      <c r="G12" s="16">
        <v>9306765.26</v>
      </c>
      <c r="H12" s="16">
        <v>9306765.26</v>
      </c>
      <c r="I12" s="16">
        <f>F12-G12</f>
        <v>3580747.33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5344924</v>
      </c>
      <c r="E14" s="16">
        <v>-537378.08</v>
      </c>
      <c r="F14" s="16">
        <f t="shared" si="2"/>
        <v>4807545.92</v>
      </c>
      <c r="G14" s="16">
        <v>1769138.52</v>
      </c>
      <c r="H14" s="16">
        <v>1769138.52</v>
      </c>
      <c r="I14" s="16">
        <f t="shared" si="3"/>
        <v>3038407.4</v>
      </c>
    </row>
    <row r="15" spans="2:9" ht="12.75">
      <c r="B15" s="13" t="s">
        <v>16</v>
      </c>
      <c r="C15" s="11"/>
      <c r="D15" s="15">
        <v>5158126</v>
      </c>
      <c r="E15" s="16">
        <v>-14313.44</v>
      </c>
      <c r="F15" s="16">
        <f t="shared" si="2"/>
        <v>5143812.56</v>
      </c>
      <c r="G15" s="16">
        <v>3300702.55</v>
      </c>
      <c r="H15" s="16">
        <v>3300702.55</v>
      </c>
      <c r="I15" s="16">
        <f t="shared" si="3"/>
        <v>1843110.0099999998</v>
      </c>
    </row>
    <row r="16" spans="2:9" ht="12.75">
      <c r="B16" s="13" t="s">
        <v>17</v>
      </c>
      <c r="C16" s="11"/>
      <c r="D16" s="15">
        <v>0</v>
      </c>
      <c r="E16" s="16">
        <v>20956</v>
      </c>
      <c r="F16" s="16">
        <f t="shared" si="2"/>
        <v>20956</v>
      </c>
      <c r="G16" s="16">
        <v>20956</v>
      </c>
      <c r="H16" s="16">
        <v>20956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1090147</v>
      </c>
      <c r="E19" s="15">
        <f t="shared" si="4"/>
        <v>0</v>
      </c>
      <c r="F19" s="15">
        <f t="shared" si="4"/>
        <v>1090147</v>
      </c>
      <c r="G19" s="15">
        <f t="shared" si="4"/>
        <v>514939.15</v>
      </c>
      <c r="H19" s="15">
        <f t="shared" si="4"/>
        <v>340097.94</v>
      </c>
      <c r="I19" s="15">
        <f t="shared" si="4"/>
        <v>575207.85</v>
      </c>
    </row>
    <row r="20" spans="2:9" ht="12.75">
      <c r="B20" s="13" t="s">
        <v>21</v>
      </c>
      <c r="C20" s="11"/>
      <c r="D20" s="15">
        <v>133253</v>
      </c>
      <c r="E20" s="16">
        <v>0</v>
      </c>
      <c r="F20" s="15">
        <f aca="true" t="shared" si="5" ref="F20:F28">D20+E20</f>
        <v>133253</v>
      </c>
      <c r="G20" s="16">
        <v>71292.2</v>
      </c>
      <c r="H20" s="16">
        <v>59423.13</v>
      </c>
      <c r="I20" s="16">
        <f>F20-G20</f>
        <v>61960.8</v>
      </c>
    </row>
    <row r="21" spans="2:9" ht="12.75">
      <c r="B21" s="13" t="s">
        <v>22</v>
      </c>
      <c r="C21" s="11"/>
      <c r="D21" s="15">
        <v>677000</v>
      </c>
      <c r="E21" s="16">
        <v>0</v>
      </c>
      <c r="F21" s="15">
        <f t="shared" si="5"/>
        <v>677000</v>
      </c>
      <c r="G21" s="16">
        <v>296892.01</v>
      </c>
      <c r="H21" s="16">
        <v>137328.87</v>
      </c>
      <c r="I21" s="16">
        <f aca="true" t="shared" si="6" ref="I21:I83">F21-G21</f>
        <v>380107.99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56400</v>
      </c>
      <c r="E23" s="16">
        <v>-2030</v>
      </c>
      <c r="F23" s="15">
        <f t="shared" si="5"/>
        <v>54370</v>
      </c>
      <c r="G23" s="16">
        <v>25553.79</v>
      </c>
      <c r="H23" s="16">
        <v>23713.11</v>
      </c>
      <c r="I23" s="16">
        <f t="shared" si="6"/>
        <v>28816.21</v>
      </c>
    </row>
    <row r="24" spans="2:9" ht="12.75">
      <c r="B24" s="13" t="s">
        <v>25</v>
      </c>
      <c r="C24" s="11"/>
      <c r="D24" s="15">
        <v>9057</v>
      </c>
      <c r="E24" s="16">
        <v>0</v>
      </c>
      <c r="F24" s="15">
        <f t="shared" si="5"/>
        <v>9057</v>
      </c>
      <c r="G24" s="16">
        <v>2680.68</v>
      </c>
      <c r="H24" s="16">
        <v>1112.36</v>
      </c>
      <c r="I24" s="16">
        <f t="shared" si="6"/>
        <v>6376.32</v>
      </c>
    </row>
    <row r="25" spans="2:9" ht="12.75">
      <c r="B25" s="13" t="s">
        <v>26</v>
      </c>
      <c r="C25" s="11"/>
      <c r="D25" s="15">
        <v>201417</v>
      </c>
      <c r="E25" s="16">
        <v>0</v>
      </c>
      <c r="F25" s="15">
        <f t="shared" si="5"/>
        <v>201417</v>
      </c>
      <c r="G25" s="16">
        <v>114851.7</v>
      </c>
      <c r="H25" s="16">
        <v>114851.7</v>
      </c>
      <c r="I25" s="16">
        <f t="shared" si="6"/>
        <v>86565.3</v>
      </c>
    </row>
    <row r="26" spans="2:9" ht="12.75">
      <c r="B26" s="13" t="s">
        <v>27</v>
      </c>
      <c r="C26" s="11"/>
      <c r="D26" s="15">
        <v>7020</v>
      </c>
      <c r="E26" s="16">
        <v>0</v>
      </c>
      <c r="F26" s="15">
        <f t="shared" si="5"/>
        <v>7020</v>
      </c>
      <c r="G26" s="16">
        <v>58</v>
      </c>
      <c r="H26" s="16">
        <v>58</v>
      </c>
      <c r="I26" s="16">
        <f t="shared" si="6"/>
        <v>6962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6000</v>
      </c>
      <c r="E28" s="16">
        <v>2030</v>
      </c>
      <c r="F28" s="15">
        <f t="shared" si="5"/>
        <v>8030</v>
      </c>
      <c r="G28" s="16">
        <v>3610.77</v>
      </c>
      <c r="H28" s="16">
        <v>3610.77</v>
      </c>
      <c r="I28" s="16">
        <f t="shared" si="6"/>
        <v>4419.23</v>
      </c>
    </row>
    <row r="29" spans="2:9" ht="12.75">
      <c r="B29" s="3" t="s">
        <v>30</v>
      </c>
      <c r="C29" s="9"/>
      <c r="D29" s="15">
        <f aca="true" t="shared" si="7" ref="D29:I29">SUM(D30:D38)</f>
        <v>2169522</v>
      </c>
      <c r="E29" s="15">
        <f t="shared" si="7"/>
        <v>-6263.07</v>
      </c>
      <c r="F29" s="15">
        <f t="shared" si="7"/>
        <v>2163258.93</v>
      </c>
      <c r="G29" s="15">
        <f t="shared" si="7"/>
        <v>1515176.61</v>
      </c>
      <c r="H29" s="15">
        <f t="shared" si="7"/>
        <v>982221.63</v>
      </c>
      <c r="I29" s="15">
        <f t="shared" si="7"/>
        <v>648082.3199999998</v>
      </c>
    </row>
    <row r="30" spans="2:9" ht="12.75">
      <c r="B30" s="13" t="s">
        <v>31</v>
      </c>
      <c r="C30" s="11"/>
      <c r="D30" s="15">
        <v>319120</v>
      </c>
      <c r="E30" s="16">
        <v>-26603.46</v>
      </c>
      <c r="F30" s="15">
        <f aca="true" t="shared" si="8" ref="F30:F38">D30+E30</f>
        <v>292516.54</v>
      </c>
      <c r="G30" s="16">
        <v>222567.04</v>
      </c>
      <c r="H30" s="16">
        <v>187538.04</v>
      </c>
      <c r="I30" s="16">
        <f t="shared" si="6"/>
        <v>69949.49999999997</v>
      </c>
    </row>
    <row r="31" spans="2:9" ht="12.75">
      <c r="B31" s="13" t="s">
        <v>32</v>
      </c>
      <c r="C31" s="11"/>
      <c r="D31" s="15">
        <v>0</v>
      </c>
      <c r="E31" s="16">
        <v>870</v>
      </c>
      <c r="F31" s="15">
        <f t="shared" si="8"/>
        <v>870</v>
      </c>
      <c r="G31" s="16">
        <v>870</v>
      </c>
      <c r="H31" s="16">
        <v>870</v>
      </c>
      <c r="I31" s="16">
        <f t="shared" si="6"/>
        <v>0</v>
      </c>
    </row>
    <row r="32" spans="2:9" ht="12.75">
      <c r="B32" s="13" t="s">
        <v>33</v>
      </c>
      <c r="C32" s="11"/>
      <c r="D32" s="15">
        <v>681940</v>
      </c>
      <c r="E32" s="16">
        <v>0</v>
      </c>
      <c r="F32" s="15">
        <f t="shared" si="8"/>
        <v>681940</v>
      </c>
      <c r="G32" s="16">
        <v>408320</v>
      </c>
      <c r="H32" s="16">
        <v>153120</v>
      </c>
      <c r="I32" s="16">
        <f t="shared" si="6"/>
        <v>273620</v>
      </c>
    </row>
    <row r="33" spans="2:9" ht="12.75">
      <c r="B33" s="13" t="s">
        <v>34</v>
      </c>
      <c r="C33" s="11"/>
      <c r="D33" s="15">
        <v>23562</v>
      </c>
      <c r="E33" s="16">
        <v>-1061.54</v>
      </c>
      <c r="F33" s="15">
        <f t="shared" si="8"/>
        <v>22500.46</v>
      </c>
      <c r="G33" s="16">
        <v>16534.72</v>
      </c>
      <c r="H33" s="16">
        <v>13207.14</v>
      </c>
      <c r="I33" s="16">
        <f t="shared" si="6"/>
        <v>5965.739999999998</v>
      </c>
    </row>
    <row r="34" spans="2:9" ht="12.75">
      <c r="B34" s="13" t="s">
        <v>35</v>
      </c>
      <c r="C34" s="11"/>
      <c r="D34" s="15">
        <v>559909</v>
      </c>
      <c r="E34" s="16">
        <v>-16829.8</v>
      </c>
      <c r="F34" s="15">
        <f t="shared" si="8"/>
        <v>543079.2</v>
      </c>
      <c r="G34" s="16">
        <v>415239.01</v>
      </c>
      <c r="H34" s="16">
        <v>202893.57</v>
      </c>
      <c r="I34" s="16">
        <f t="shared" si="6"/>
        <v>127840.18999999994</v>
      </c>
    </row>
    <row r="35" spans="2:9" ht="12.75">
      <c r="B35" s="13" t="s">
        <v>36</v>
      </c>
      <c r="C35" s="11"/>
      <c r="D35" s="15">
        <v>86850</v>
      </c>
      <c r="E35" s="16">
        <v>36867.8</v>
      </c>
      <c r="F35" s="15">
        <f t="shared" si="8"/>
        <v>123717.8</v>
      </c>
      <c r="G35" s="16">
        <v>32542.57</v>
      </c>
      <c r="H35" s="16">
        <v>5489.61</v>
      </c>
      <c r="I35" s="16">
        <f t="shared" si="6"/>
        <v>91175.23000000001</v>
      </c>
    </row>
    <row r="36" spans="2:9" ht="12.75">
      <c r="B36" s="13" t="s">
        <v>37</v>
      </c>
      <c r="C36" s="11"/>
      <c r="D36" s="15">
        <v>11970</v>
      </c>
      <c r="E36" s="16">
        <v>0</v>
      </c>
      <c r="F36" s="15">
        <f t="shared" si="8"/>
        <v>11970</v>
      </c>
      <c r="G36" s="16">
        <v>0</v>
      </c>
      <c r="H36" s="16">
        <v>0</v>
      </c>
      <c r="I36" s="16">
        <f t="shared" si="6"/>
        <v>11970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486171</v>
      </c>
      <c r="E38" s="16">
        <v>493.93</v>
      </c>
      <c r="F38" s="15">
        <f t="shared" si="8"/>
        <v>486664.93</v>
      </c>
      <c r="G38" s="16">
        <v>419103.27</v>
      </c>
      <c r="H38" s="16">
        <v>419103.27</v>
      </c>
      <c r="I38" s="16">
        <f t="shared" si="6"/>
        <v>67561.65999999997</v>
      </c>
    </row>
    <row r="39" spans="2:9" ht="25.5" customHeight="1">
      <c r="B39" s="26" t="s">
        <v>40</v>
      </c>
      <c r="C39" s="27"/>
      <c r="D39" s="15">
        <f aca="true" t="shared" si="9" ref="D39:I39">SUM(D40:D48)</f>
        <v>175276</v>
      </c>
      <c r="E39" s="15">
        <f t="shared" si="9"/>
        <v>0</v>
      </c>
      <c r="F39" s="15">
        <f>SUM(F40:F48)</f>
        <v>175276</v>
      </c>
      <c r="G39" s="15">
        <f t="shared" si="9"/>
        <v>51888.8</v>
      </c>
      <c r="H39" s="15">
        <f t="shared" si="9"/>
        <v>50058.8</v>
      </c>
      <c r="I39" s="15">
        <f t="shared" si="9"/>
        <v>123387.2</v>
      </c>
    </row>
    <row r="40" spans="2:9" ht="12.75">
      <c r="B40" s="13" t="s">
        <v>41</v>
      </c>
      <c r="C40" s="11"/>
      <c r="D40" s="15">
        <v>130276</v>
      </c>
      <c r="E40" s="16">
        <v>0</v>
      </c>
      <c r="F40" s="15">
        <f>D40+E40</f>
        <v>130276</v>
      </c>
      <c r="G40" s="16">
        <v>18000</v>
      </c>
      <c r="H40" s="16">
        <v>18000</v>
      </c>
      <c r="I40" s="16">
        <f t="shared" si="6"/>
        <v>112276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45000</v>
      </c>
      <c r="E43" s="16">
        <v>0</v>
      </c>
      <c r="F43" s="15">
        <f t="shared" si="10"/>
        <v>45000</v>
      </c>
      <c r="G43" s="16">
        <v>33888.8</v>
      </c>
      <c r="H43" s="16">
        <v>32058.8</v>
      </c>
      <c r="I43" s="16">
        <f t="shared" si="6"/>
        <v>11111.199999999997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7398</v>
      </c>
      <c r="F49" s="15">
        <f t="shared" si="11"/>
        <v>7398</v>
      </c>
      <c r="G49" s="15">
        <f t="shared" si="11"/>
        <v>7398</v>
      </c>
      <c r="H49" s="15">
        <f t="shared" si="11"/>
        <v>7398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7398</v>
      </c>
      <c r="F51" s="15">
        <f t="shared" si="10"/>
        <v>7398</v>
      </c>
      <c r="G51" s="16">
        <v>7398</v>
      </c>
      <c r="H51" s="16">
        <v>7398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26295907</v>
      </c>
      <c r="E160" s="14">
        <f t="shared" si="21"/>
        <v>7.275957614183426E-12</v>
      </c>
      <c r="F160" s="14">
        <f t="shared" si="21"/>
        <v>26295906.999999996</v>
      </c>
      <c r="G160" s="14">
        <f t="shared" si="21"/>
        <v>16486964.889999999</v>
      </c>
      <c r="H160" s="14">
        <f t="shared" si="21"/>
        <v>15777338.7</v>
      </c>
      <c r="I160" s="14">
        <f t="shared" si="21"/>
        <v>9808942.11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97" spans="2:9" ht="15">
      <c r="B197" s="43" t="s">
        <v>89</v>
      </c>
      <c r="C197" s="43"/>
      <c r="D197" s="43"/>
      <c r="E197" s="45" t="s">
        <v>90</v>
      </c>
      <c r="F197" s="45"/>
      <c r="G197" s="45"/>
      <c r="H197" s="45"/>
      <c r="I197" s="44"/>
    </row>
    <row r="198" spans="2:9" ht="15">
      <c r="B198" s="43" t="s">
        <v>91</v>
      </c>
      <c r="C198" s="43"/>
      <c r="D198" s="43"/>
      <c r="E198" s="45" t="s">
        <v>92</v>
      </c>
      <c r="F198" s="45"/>
      <c r="G198" s="45"/>
      <c r="H198" s="45"/>
      <c r="I198" s="44"/>
    </row>
  </sheetData>
  <sheetProtection/>
  <mergeCells count="16">
    <mergeCell ref="B197:D197"/>
    <mergeCell ref="E197:H197"/>
    <mergeCell ref="B198:D198"/>
    <mergeCell ref="E198:H19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Subdireccion</cp:lastModifiedBy>
  <cp:lastPrinted>2016-12-20T19:53:14Z</cp:lastPrinted>
  <dcterms:created xsi:type="dcterms:W3CDTF">2016-10-11T20:25:15Z</dcterms:created>
  <dcterms:modified xsi:type="dcterms:W3CDTF">2018-11-06T17:29:42Z</dcterms:modified>
  <cp:category/>
  <cp:version/>
  <cp:contentType/>
  <cp:contentStatus/>
</cp:coreProperties>
</file>