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<sst xmlns="http://schemas.openxmlformats.org/spreadsheetml/2006/main" count="162" uniqueCount="89">
  <si>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</si>
  <si>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</si>
  <si>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</si>
  <si>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</si>
  <si>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</si>
  <si>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</si>
  <si>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</si>
  <si>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</si>
  <si>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</si>
  <si>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</si>
  <si>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</si>
  <si>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</si>
  <si>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</si>
  <si>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</si>
  <si>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</si>
  <si>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</si>
  <si>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</si>
  <si>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</si>
  <si>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</si>
  <si>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</si>
  <si>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</si>
  <si>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</si>
  <si>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</si>
  <si>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</si>
  <si>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</si>
  <si>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</si>
  <si>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</si>
  <si>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</si>
  <si>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</si>
  <si>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</si>
  <si>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</si>
  <si>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</si>
  <si>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</si>
  <si>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</si>
  <si>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</si>
  <si>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</si>
  <si>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</si>
  <si>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</si>
  <si>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</si>
  <si>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</si>
  <si>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</si>
  <si>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</si>
  <si>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</si>
  <si>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</si>
  <si>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</si>
  <si>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</si>
  <si>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</si>
  <si>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</si>
  <si>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</si>
  <si>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</si>
  <si>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</si>
  <si>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</si>
  <si>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</si>
  <si>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</si>
  <si>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</si>
  <si>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</si>
  <si>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</si>
  <si>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</si>
  <si>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</si>
  <si>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</si>
  <si>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</si>
  <si>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</si>
  <si>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</si>
  <si>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</si>
  <si>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</si>
  <si>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</si>
  <si>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</si>
  <si>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</si>
  <si>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</si>
  <si>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</si>
  <si>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</si>
  <si>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</si>
  <si>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</si>
  <si>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</si>
  <si>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</si>
  <si>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</si>
  <si>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</si>
  <si>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</si>
  <si>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</si>
  <si>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</si>
  <si>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</si>
  <si>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</si>
  <si>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</si>
  <si>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</si>
  <si>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</si>
  <si>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</si>
  <si>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</si>
  <si>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de Atención a Niños, Niñas y Adolescentes Farmacodependientes del Estado de Campeche "Vida Nueva"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</si>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</sst>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25754807</v>
      </c>
      <c r="E10" s="14">
        <f t="shared" si="0"/>
        <v>-3.637978807091713E-12</v>
      </c>
      <c r="F10" s="14">
        <f t="shared" si="0"/>
        <v>25754807</v>
      </c>
      <c r="G10" s="14">
        <f t="shared" si="0"/>
        <v>17259135.37</v>
      </c>
      <c r="H10" s="14">
        <f t="shared" si="0"/>
        <v>16634724.9</v>
      </c>
      <c r="I10" s="14">
        <f t="shared" si="0"/>
        <v>8495671.63</v>
      </c>
    </row>
    <row r="11" spans="2:9" ht="12.75">
      <c r="B11" s="3" t="s">
        <v>12</v>
      </c>
      <c r="C11" s="9"/>
      <c r="D11" s="15">
        <f aca="true" t="shared" si="1" ref="D11:I11">SUM(D12:D18)</f>
        <v>22876775</v>
      </c>
      <c r="E11" s="15">
        <f t="shared" si="1"/>
        <v>-12963.020000000004</v>
      </c>
      <c r="F11" s="15">
        <f t="shared" si="1"/>
        <v>22863811.98</v>
      </c>
      <c r="G11" s="15">
        <f t="shared" si="1"/>
        <v>15146484.19</v>
      </c>
      <c r="H11" s="15">
        <f t="shared" si="1"/>
        <v>15146484.19</v>
      </c>
      <c r="I11" s="15">
        <f t="shared" si="1"/>
        <v>7717327.790000001</v>
      </c>
    </row>
    <row r="12" spans="2:9" ht="12.75">
      <c r="B12" s="13" t="s">
        <v>13</v>
      </c>
      <c r="C12" s="11"/>
      <c r="D12" s="15">
        <v>12551076</v>
      </c>
      <c r="E12" s="16">
        <v>-110505.02</v>
      </c>
      <c r="F12" s="16">
        <f>D12+E12</f>
        <v>12440570.98</v>
      </c>
      <c r="G12" s="16">
        <v>9581554.87</v>
      </c>
      <c r="H12" s="16">
        <v>9581554.87</v>
      </c>
      <c r="I12" s="16">
        <f>F12-G12</f>
        <v>2859016.1100000013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5352949</v>
      </c>
      <c r="E14" s="16">
        <v>22890</v>
      </c>
      <c r="F14" s="16">
        <f t="shared" si="2"/>
        <v>5375839</v>
      </c>
      <c r="G14" s="16">
        <v>1941186.76</v>
      </c>
      <c r="H14" s="16">
        <v>1941186.76</v>
      </c>
      <c r="I14" s="16">
        <f t="shared" si="3"/>
        <v>3434652.24</v>
      </c>
    </row>
    <row r="15" spans="2:9" ht="12.75">
      <c r="B15" s="13" t="s">
        <v>16</v>
      </c>
      <c r="C15" s="11"/>
      <c r="D15" s="15">
        <v>4972750</v>
      </c>
      <c r="E15" s="16">
        <v>0</v>
      </c>
      <c r="F15" s="16">
        <f t="shared" si="2"/>
        <v>4972750</v>
      </c>
      <c r="G15" s="16">
        <v>3549090.56</v>
      </c>
      <c r="H15" s="16">
        <v>3549090.56</v>
      </c>
      <c r="I15" s="16">
        <f t="shared" si="3"/>
        <v>1423659.44</v>
      </c>
    </row>
    <row r="16" spans="2:9" ht="12.75">
      <c r="B16" s="13" t="s">
        <v>17</v>
      </c>
      <c r="C16" s="11"/>
      <c r="D16" s="15">
        <v>0</v>
      </c>
      <c r="E16" s="16">
        <v>74652</v>
      </c>
      <c r="F16" s="16">
        <f t="shared" si="2"/>
        <v>74652</v>
      </c>
      <c r="G16" s="16">
        <v>74652</v>
      </c>
      <c r="H16" s="16">
        <v>74652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802879</v>
      </c>
      <c r="E19" s="15">
        <f t="shared" si="4"/>
        <v>0</v>
      </c>
      <c r="F19" s="15">
        <f t="shared" si="4"/>
        <v>802879</v>
      </c>
      <c r="G19" s="15">
        <f t="shared" si="4"/>
        <v>626008.73</v>
      </c>
      <c r="H19" s="15">
        <f t="shared" si="4"/>
        <v>446921.23999999993</v>
      </c>
      <c r="I19" s="15">
        <f t="shared" si="4"/>
        <v>176870.27</v>
      </c>
    </row>
    <row r="20" spans="2:9" ht="12.75">
      <c r="B20" s="13" t="s">
        <v>21</v>
      </c>
      <c r="C20" s="11"/>
      <c r="D20" s="15">
        <v>104499</v>
      </c>
      <c r="E20" s="16">
        <v>0</v>
      </c>
      <c r="F20" s="15">
        <f aca="true" t="shared" si="5" ref="F20:F28">D20+E20</f>
        <v>104499</v>
      </c>
      <c r="G20" s="16">
        <v>69745.64</v>
      </c>
      <c r="H20" s="16">
        <v>60942.63</v>
      </c>
      <c r="I20" s="16">
        <f>F20-G20</f>
        <v>34753.36</v>
      </c>
    </row>
    <row r="21" spans="2:9" ht="12.75">
      <c r="B21" s="13" t="s">
        <v>22</v>
      </c>
      <c r="C21" s="11"/>
      <c r="D21" s="15">
        <v>480000</v>
      </c>
      <c r="E21" s="16">
        <v>0</v>
      </c>
      <c r="F21" s="15">
        <f t="shared" si="5"/>
        <v>480000</v>
      </c>
      <c r="G21" s="16">
        <v>394990.7</v>
      </c>
      <c r="H21" s="16">
        <v>226705.31</v>
      </c>
      <c r="I21" s="16">
        <f aca="true" t="shared" si="6" ref="I21:I83">F21-G21</f>
        <v>85009.29999999999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25000</v>
      </c>
      <c r="E23" s="16">
        <v>0</v>
      </c>
      <c r="F23" s="15">
        <f t="shared" si="5"/>
        <v>25000</v>
      </c>
      <c r="G23" s="16">
        <v>16068.97</v>
      </c>
      <c r="H23" s="16">
        <v>14069.88</v>
      </c>
      <c r="I23" s="16">
        <f t="shared" si="6"/>
        <v>8931.03</v>
      </c>
    </row>
    <row r="24" spans="2:9" ht="12.75">
      <c r="B24" s="13" t="s">
        <v>25</v>
      </c>
      <c r="C24" s="11"/>
      <c r="D24" s="15">
        <v>5000</v>
      </c>
      <c r="E24" s="16">
        <v>0</v>
      </c>
      <c r="F24" s="15">
        <f t="shared" si="5"/>
        <v>5000</v>
      </c>
      <c r="G24" s="16">
        <v>536.97</v>
      </c>
      <c r="H24" s="16">
        <v>536.97</v>
      </c>
      <c r="I24" s="16">
        <f t="shared" si="6"/>
        <v>4463.03</v>
      </c>
    </row>
    <row r="25" spans="2:9" ht="12.75">
      <c r="B25" s="13" t="s">
        <v>26</v>
      </c>
      <c r="C25" s="11"/>
      <c r="D25" s="15">
        <v>180500</v>
      </c>
      <c r="E25" s="16">
        <v>0</v>
      </c>
      <c r="F25" s="15">
        <f t="shared" si="5"/>
        <v>180500</v>
      </c>
      <c r="G25" s="16">
        <v>143922.66</v>
      </c>
      <c r="H25" s="16">
        <v>143922.66</v>
      </c>
      <c r="I25" s="16">
        <f t="shared" si="6"/>
        <v>36577.34</v>
      </c>
    </row>
    <row r="26" spans="2:9" ht="12.75">
      <c r="B26" s="13" t="s">
        <v>27</v>
      </c>
      <c r="C26" s="11"/>
      <c r="D26" s="15">
        <v>5880</v>
      </c>
      <c r="E26" s="16">
        <v>0</v>
      </c>
      <c r="F26" s="15">
        <f t="shared" si="5"/>
        <v>5880</v>
      </c>
      <c r="G26" s="16">
        <v>0</v>
      </c>
      <c r="H26" s="16">
        <v>0</v>
      </c>
      <c r="I26" s="16">
        <f t="shared" si="6"/>
        <v>5880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2000</v>
      </c>
      <c r="E28" s="16">
        <v>0</v>
      </c>
      <c r="F28" s="15">
        <f t="shared" si="5"/>
        <v>2000</v>
      </c>
      <c r="G28" s="16">
        <v>743.79</v>
      </c>
      <c r="H28" s="16">
        <v>743.79</v>
      </c>
      <c r="I28" s="16">
        <f t="shared" si="6"/>
        <v>1256.21</v>
      </c>
    </row>
    <row r="29" spans="2:9" ht="12.75">
      <c r="B29" s="3" t="s">
        <v>30</v>
      </c>
      <c r="C29" s="9"/>
      <c r="D29" s="15">
        <f aca="true" t="shared" si="7" ref="D29:I29">SUM(D30:D38)</f>
        <v>1900360</v>
      </c>
      <c r="E29" s="15">
        <f t="shared" si="7"/>
        <v>12963.02</v>
      </c>
      <c r="F29" s="15">
        <f t="shared" si="7"/>
        <v>1913323.02</v>
      </c>
      <c r="G29" s="15">
        <f t="shared" si="7"/>
        <v>1436087.45</v>
      </c>
      <c r="H29" s="15">
        <f t="shared" si="7"/>
        <v>992179.47</v>
      </c>
      <c r="I29" s="15">
        <f t="shared" si="7"/>
        <v>477235.57</v>
      </c>
    </row>
    <row r="30" spans="2:9" ht="12.75">
      <c r="B30" s="13" t="s">
        <v>31</v>
      </c>
      <c r="C30" s="11"/>
      <c r="D30" s="15">
        <v>330628</v>
      </c>
      <c r="E30" s="16">
        <v>1883.53</v>
      </c>
      <c r="F30" s="15">
        <f aca="true" t="shared" si="8" ref="F30:F38">D30+E30</f>
        <v>332511.53</v>
      </c>
      <c r="G30" s="16">
        <v>289342</v>
      </c>
      <c r="H30" s="16">
        <v>289342</v>
      </c>
      <c r="I30" s="16">
        <f t="shared" si="6"/>
        <v>43169.53000000003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659280</v>
      </c>
      <c r="E32" s="16">
        <v>0</v>
      </c>
      <c r="F32" s="15">
        <f t="shared" si="8"/>
        <v>659280</v>
      </c>
      <c r="G32" s="16">
        <v>408320</v>
      </c>
      <c r="H32" s="16">
        <v>102080</v>
      </c>
      <c r="I32" s="16">
        <f t="shared" si="6"/>
        <v>250960</v>
      </c>
    </row>
    <row r="33" spans="2:9" ht="12.75">
      <c r="B33" s="13" t="s">
        <v>34</v>
      </c>
      <c r="C33" s="11"/>
      <c r="D33" s="15">
        <v>23562</v>
      </c>
      <c r="E33" s="16">
        <v>-4871.07</v>
      </c>
      <c r="F33" s="15">
        <f t="shared" si="8"/>
        <v>18690.93</v>
      </c>
      <c r="G33" s="16">
        <v>16622.02</v>
      </c>
      <c r="H33" s="16">
        <v>13328.44</v>
      </c>
      <c r="I33" s="16">
        <f t="shared" si="6"/>
        <v>2068.91</v>
      </c>
    </row>
    <row r="34" spans="2:9" ht="12.75">
      <c r="B34" s="13" t="s">
        <v>35</v>
      </c>
      <c r="C34" s="11"/>
      <c r="D34" s="15">
        <v>364099</v>
      </c>
      <c r="E34" s="16">
        <v>2987.54</v>
      </c>
      <c r="F34" s="15">
        <f t="shared" si="8"/>
        <v>367086.54</v>
      </c>
      <c r="G34" s="16">
        <v>260170.13</v>
      </c>
      <c r="H34" s="16">
        <v>125795.73</v>
      </c>
      <c r="I34" s="16">
        <f t="shared" si="6"/>
        <v>106916.40999999997</v>
      </c>
    </row>
    <row r="35" spans="2:9" ht="12.75">
      <c r="B35" s="13" t="s">
        <v>36</v>
      </c>
      <c r="C35" s="11"/>
      <c r="D35" s="15">
        <v>45247</v>
      </c>
      <c r="E35" s="16">
        <v>0</v>
      </c>
      <c r="F35" s="15">
        <f t="shared" si="8"/>
        <v>45247</v>
      </c>
      <c r="G35" s="16">
        <v>24002.5</v>
      </c>
      <c r="H35" s="16">
        <v>24002.5</v>
      </c>
      <c r="I35" s="16">
        <f t="shared" si="6"/>
        <v>21244.5</v>
      </c>
    </row>
    <row r="36" spans="2:9" ht="12.75">
      <c r="B36" s="13" t="s">
        <v>37</v>
      </c>
      <c r="C36" s="11"/>
      <c r="D36" s="15">
        <v>2000</v>
      </c>
      <c r="E36" s="16">
        <v>0</v>
      </c>
      <c r="F36" s="15">
        <f t="shared" si="8"/>
        <v>2000</v>
      </c>
      <c r="G36" s="16">
        <v>0</v>
      </c>
      <c r="H36" s="16">
        <v>0</v>
      </c>
      <c r="I36" s="16">
        <f t="shared" si="6"/>
        <v>2000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475544</v>
      </c>
      <c r="E38" s="16">
        <v>12963.02</v>
      </c>
      <c r="F38" s="15">
        <f t="shared" si="8"/>
        <v>488507.02</v>
      </c>
      <c r="G38" s="16">
        <v>437630.8</v>
      </c>
      <c r="H38" s="16">
        <v>437630.8</v>
      </c>
      <c r="I38" s="16">
        <f t="shared" si="6"/>
        <v>50876.22000000003</v>
      </c>
    </row>
    <row r="39" spans="2:9" ht="25.5" customHeight="1">
      <c r="B39" s="37" t="s">
        <v>40</v>
      </c>
      <c r="C39" s="38"/>
      <c r="D39" s="15">
        <f aca="true" t="shared" si="9" ref="D39:I39">SUM(D40:D48)</f>
        <v>174793</v>
      </c>
      <c r="E39" s="15">
        <f t="shared" si="9"/>
        <v>0</v>
      </c>
      <c r="F39" s="15">
        <f>SUM(F40:F48)</f>
        <v>174793</v>
      </c>
      <c r="G39" s="15">
        <f t="shared" si="9"/>
        <v>50555</v>
      </c>
      <c r="H39" s="15">
        <f t="shared" si="9"/>
        <v>49140</v>
      </c>
      <c r="I39" s="15">
        <f t="shared" si="9"/>
        <v>124238</v>
      </c>
    </row>
    <row r="40" spans="2:9" ht="12.75">
      <c r="B40" s="13" t="s">
        <v>41</v>
      </c>
      <c r="C40" s="11"/>
      <c r="D40" s="15">
        <v>134293</v>
      </c>
      <c r="E40" s="16">
        <v>0</v>
      </c>
      <c r="F40" s="15">
        <f>D40+E40</f>
        <v>134293</v>
      </c>
      <c r="G40" s="16">
        <v>18000</v>
      </c>
      <c r="H40" s="16">
        <v>18000</v>
      </c>
      <c r="I40" s="16">
        <f t="shared" si="6"/>
        <v>116293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40500</v>
      </c>
      <c r="E43" s="16">
        <v>0</v>
      </c>
      <c r="F43" s="15">
        <f t="shared" si="10"/>
        <v>40500</v>
      </c>
      <c r="G43" s="16">
        <v>32555</v>
      </c>
      <c r="H43" s="16">
        <v>31140</v>
      </c>
      <c r="I43" s="16">
        <f t="shared" si="6"/>
        <v>7945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25754807</v>
      </c>
      <c r="E160" s="14">
        <f t="shared" si="21"/>
        <v>-3.637978807091713E-12</v>
      </c>
      <c r="F160" s="14">
        <f t="shared" si="21"/>
        <v>25754807</v>
      </c>
      <c r="G160" s="14">
        <f t="shared" si="21"/>
        <v>17259135.37</v>
      </c>
      <c r="H160" s="14">
        <f t="shared" si="21"/>
        <v>16634724.9</v>
      </c>
      <c r="I160" s="14">
        <f t="shared" si="21"/>
        <v>8495671.63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2016-12-20T19:53:14Z</cp:lastPrinted>
  <dcterms:created xsi:type="dcterms:W3CDTF">2016-10-11T20:25:15Z</dcterms:created>
  <dcterms:modified xsi:type="dcterms:W3CDTF">2019-10-24T18:40:15Z</dcterms:modified>
  <cp:category/>
  <cp:version/>
  <cp:contentType/>
  <cp:contentStatus/>
</cp:coreProperties>
</file>