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32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<sst xmlns="http://schemas.openxmlformats.org/spreadsheetml/2006/main" count="162" uniqueCount="89">
  <si>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</si>
  <si>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</si>
  <si>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</si>
  <si>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</si>
  <si>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</si>
  <si>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</si>
  <si>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</si>
  <si>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</si>
  <si>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</si>
  <si>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</si>
  <si>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</si>
  <si>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</si>
  <si>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</si>
  <si>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</si>
  <si>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</si>
  <si>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</si>
  <si>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</si>
  <si>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</si>
  <si>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</si>
  <si>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</si>
  <si>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</si>
  <si>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</si>
  <si>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</si>
  <si>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</si>
  <si>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</si>
  <si>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</si>
  <si>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</si>
  <si>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</si>
  <si>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</si>
  <si>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</si>
  <si>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</si>
  <si>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</si>
  <si>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</si>
  <si>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</si>
  <si>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</si>
  <si>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</si>
  <si>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</si>
  <si>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</si>
  <si>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</si>
  <si>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</si>
  <si>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</si>
  <si>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</si>
  <si>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</si>
  <si>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</si>
  <si>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</si>
  <si>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</si>
  <si>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</si>
  <si>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</si>
  <si>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</si>
  <si>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</si>
  <si>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</si>
  <si>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</si>
  <si>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</si>
  <si>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</si>
  <si>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</si>
  <si>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</si>
  <si>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</si>
  <si>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</si>
  <si>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</si>
  <si>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</si>
  <si>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</si>
  <si>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</si>
  <si>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</si>
  <si>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</si>
  <si>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</si>
  <si>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</si>
  <si>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</si>
  <si>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</si>
  <si>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</si>
  <si>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</si>
  <si>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</si>
  <si>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</si>
  <si>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</si>
  <si>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</si>
  <si>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</si>
  <si>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</si>
  <si>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</si>
  <si>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</si>
  <si>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</si>
  <si>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</si>
  <si>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</si>
  <si>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</si>
  <si>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</si>
  <si>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</si>
  <si>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</si>
  <si>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</si>
  <si>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</si>
  <si>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de Atención a Niños, Niñas y Adolescentes Farmacodependientes del Estado de Campeche "Vida Nueva" (a)</t>
  </si>
  <si>
    <t>Del 1 de Enero al 30 de Septiembre de 2020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</si>
</sst>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44" fontId="36" fillId="0" borderId="21" xfId="0" applyNumberFormat="1" applyFont="1" applyBorder="1" applyAlignment="1">
      <alignment horizontal="right" vertical="center"/>
    </xf>
    <xf numFmtId="44" fontId="37" fillId="0" borderId="21" xfId="0" applyNumberFormat="1" applyFont="1" applyBorder="1" applyAlignment="1">
      <alignment horizontal="right" vertical="center"/>
    </xf>
    <xf numFmtId="44" fontId="37" fillId="0" borderId="15" xfId="0" applyNumberFormat="1" applyFont="1" applyBorder="1" applyAlignment="1">
      <alignment horizontal="right" vertical="center"/>
    </xf>
    <xf numFmtId="44" fontId="37" fillId="0" borderId="28" xfId="0" applyNumberFormat="1" applyFont="1" applyBorder="1" applyAlignment="1">
      <alignment horizontal="right" vertical="center"/>
    </xf>
    <xf numFmtId="44" fontId="37" fillId="0" borderId="19" xfId="0" applyNumberFormat="1" applyFont="1" applyBorder="1" applyAlignment="1">
      <alignment horizontal="right" vertical="center"/>
    </xf>
    <xf numFmtId="44" fontId="36" fillId="0" borderId="29" xfId="0" applyNumberFormat="1" applyFont="1" applyBorder="1" applyAlignment="1">
      <alignment horizontal="right" vertical="center"/>
    </xf>
    <xf numFmtId="44" fontId="37" fillId="0" borderId="22" xfId="0" applyNumberFormat="1" applyFont="1" applyBorder="1" applyAlignment="1">
      <alignment horizontal="right" vertical="center"/>
    </xf>
    <xf numFmtId="44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7" activePane="bottomLeft" state="frozen"/>
      <selection pane="topLeft" activeCell="A1" sqref="A1"/>
      <selection pane="bottomLeft" activeCell="H169" sqref="H16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26743110</v>
      </c>
      <c r="E10" s="35">
        <f t="shared" si="0"/>
        <v>0</v>
      </c>
      <c r="F10" s="35">
        <f t="shared" si="0"/>
        <v>26743110</v>
      </c>
      <c r="G10" s="35">
        <f t="shared" si="0"/>
        <v>17579351.16</v>
      </c>
      <c r="H10" s="35">
        <f t="shared" si="0"/>
        <v>17010055.78</v>
      </c>
      <c r="I10" s="35">
        <f t="shared" si="0"/>
        <v>9163758.84</v>
      </c>
    </row>
    <row r="11" spans="2:9" ht="12.75">
      <c r="B11" s="3" t="s">
        <v>12</v>
      </c>
      <c r="C11" s="9"/>
      <c r="D11" s="36">
        <f aca="true" t="shared" si="1" ref="D11:I11">SUM(D12:D18)</f>
        <v>23952367</v>
      </c>
      <c r="E11" s="36">
        <f t="shared" si="1"/>
        <v>-94158.37</v>
      </c>
      <c r="F11" s="36">
        <f t="shared" si="1"/>
        <v>23858208.63</v>
      </c>
      <c r="G11" s="36">
        <f t="shared" si="1"/>
        <v>15617526.310000002</v>
      </c>
      <c r="H11" s="36">
        <f t="shared" si="1"/>
        <v>15617526.310000002</v>
      </c>
      <c r="I11" s="36">
        <f t="shared" si="1"/>
        <v>8240682.319999998</v>
      </c>
    </row>
    <row r="12" spans="2:9" ht="12.75">
      <c r="B12" s="13" t="s">
        <v>13</v>
      </c>
      <c r="C12" s="11"/>
      <c r="D12" s="36">
        <v>12940296</v>
      </c>
      <c r="E12" s="37">
        <v>223455.53</v>
      </c>
      <c r="F12" s="37">
        <f>D12+E12</f>
        <v>13163751.53</v>
      </c>
      <c r="G12" s="37">
        <v>9771573.06</v>
      </c>
      <c r="H12" s="37">
        <v>9771573.06</v>
      </c>
      <c r="I12" s="37">
        <f>F12-G12</f>
        <v>3392178.469999999</v>
      </c>
    </row>
    <row r="13" spans="2:9" ht="12.75">
      <c r="B13" s="13" t="s">
        <v>14</v>
      </c>
      <c r="C13" s="11"/>
      <c r="D13" s="36"/>
      <c r="E13" s="37"/>
      <c r="F13" s="37">
        <f aca="true" t="shared" si="2" ref="F13:F18">D13+E13</f>
        <v>0</v>
      </c>
      <c r="G13" s="37"/>
      <c r="H13" s="37"/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5762751</v>
      </c>
      <c r="E14" s="37">
        <v>-387827.51</v>
      </c>
      <c r="F14" s="37">
        <f t="shared" si="2"/>
        <v>5374923.49</v>
      </c>
      <c r="G14" s="37">
        <v>2339625.06</v>
      </c>
      <c r="H14" s="37">
        <v>2339625.06</v>
      </c>
      <c r="I14" s="37">
        <f t="shared" si="3"/>
        <v>3035298.43</v>
      </c>
    </row>
    <row r="15" spans="2:9" ht="12.75">
      <c r="B15" s="13" t="s">
        <v>16</v>
      </c>
      <c r="C15" s="11"/>
      <c r="D15" s="36">
        <v>5249320</v>
      </c>
      <c r="E15" s="37">
        <v>21535.98</v>
      </c>
      <c r="F15" s="37">
        <f t="shared" si="2"/>
        <v>5270855.98</v>
      </c>
      <c r="G15" s="37">
        <v>3457650.56</v>
      </c>
      <c r="H15" s="37">
        <v>3457650.56</v>
      </c>
      <c r="I15" s="37">
        <f t="shared" si="3"/>
        <v>1813205.4200000004</v>
      </c>
    </row>
    <row r="16" spans="2:9" ht="12.75">
      <c r="B16" s="13" t="s">
        <v>17</v>
      </c>
      <c r="C16" s="11"/>
      <c r="D16" s="36">
        <v>0</v>
      </c>
      <c r="E16" s="37">
        <v>48677.63</v>
      </c>
      <c r="F16" s="37">
        <f t="shared" si="2"/>
        <v>48677.63</v>
      </c>
      <c r="G16" s="37">
        <v>48677.63</v>
      </c>
      <c r="H16" s="37">
        <v>48677.63</v>
      </c>
      <c r="I16" s="37">
        <f t="shared" si="3"/>
        <v>0</v>
      </c>
    </row>
    <row r="17" spans="2:9" ht="12.75">
      <c r="B17" s="13" t="s">
        <v>18</v>
      </c>
      <c r="C17" s="11"/>
      <c r="D17" s="36"/>
      <c r="E17" s="37"/>
      <c r="F17" s="37">
        <f t="shared" si="2"/>
        <v>0</v>
      </c>
      <c r="G17" s="37"/>
      <c r="H17" s="37"/>
      <c r="I17" s="37">
        <f t="shared" si="3"/>
        <v>0</v>
      </c>
    </row>
    <row r="18" spans="2:9" ht="12.75">
      <c r="B18" s="13" t="s">
        <v>19</v>
      </c>
      <c r="C18" s="11"/>
      <c r="D18" s="36"/>
      <c r="E18" s="37"/>
      <c r="F18" s="37">
        <f t="shared" si="2"/>
        <v>0</v>
      </c>
      <c r="G18" s="37"/>
      <c r="H18" s="37"/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781057</v>
      </c>
      <c r="E19" s="36">
        <f t="shared" si="4"/>
        <v>-3750</v>
      </c>
      <c r="F19" s="36">
        <f t="shared" si="4"/>
        <v>777307.0000000001</v>
      </c>
      <c r="G19" s="36">
        <f t="shared" si="4"/>
        <v>464474.77999999997</v>
      </c>
      <c r="H19" s="36">
        <f t="shared" si="4"/>
        <v>373905.74</v>
      </c>
      <c r="I19" s="36">
        <f t="shared" si="4"/>
        <v>312832.22000000003</v>
      </c>
    </row>
    <row r="20" spans="2:9" ht="12.75">
      <c r="B20" s="13" t="s">
        <v>21</v>
      </c>
      <c r="C20" s="11"/>
      <c r="D20" s="36">
        <v>96677</v>
      </c>
      <c r="E20" s="37">
        <v>0</v>
      </c>
      <c r="F20" s="36">
        <f aca="true" t="shared" si="5" ref="F20:F28">D20+E20</f>
        <v>96677</v>
      </c>
      <c r="G20" s="37">
        <v>24111.8</v>
      </c>
      <c r="H20" s="37">
        <v>16792.2</v>
      </c>
      <c r="I20" s="37">
        <f>F20-G20</f>
        <v>72565.2</v>
      </c>
    </row>
    <row r="21" spans="2:9" ht="12.75">
      <c r="B21" s="13" t="s">
        <v>22</v>
      </c>
      <c r="C21" s="11"/>
      <c r="D21" s="36">
        <v>475000</v>
      </c>
      <c r="E21" s="37">
        <v>-745.44</v>
      </c>
      <c r="F21" s="36">
        <f t="shared" si="5"/>
        <v>474254.56</v>
      </c>
      <c r="G21" s="37">
        <v>305936.17</v>
      </c>
      <c r="H21" s="37">
        <v>224686.56</v>
      </c>
      <c r="I21" s="37">
        <f aca="true" t="shared" si="6" ref="I21:I83">F21-G21</f>
        <v>168318.39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>
        <v>20000</v>
      </c>
      <c r="E23" s="37">
        <v>1221.98</v>
      </c>
      <c r="F23" s="36">
        <f t="shared" si="5"/>
        <v>21221.98</v>
      </c>
      <c r="G23" s="37">
        <v>16595.97</v>
      </c>
      <c r="H23" s="37">
        <v>15047.75</v>
      </c>
      <c r="I23" s="37">
        <f t="shared" si="6"/>
        <v>4626.009999999998</v>
      </c>
    </row>
    <row r="24" spans="2:9" ht="12.75">
      <c r="B24" s="13" t="s">
        <v>25</v>
      </c>
      <c r="C24" s="11"/>
      <c r="D24" s="36">
        <v>5000</v>
      </c>
      <c r="E24" s="37">
        <v>990.02</v>
      </c>
      <c r="F24" s="36">
        <f t="shared" si="5"/>
        <v>5990.02</v>
      </c>
      <c r="G24" s="37">
        <v>3990.02</v>
      </c>
      <c r="H24" s="37">
        <v>3990.02</v>
      </c>
      <c r="I24" s="37">
        <f t="shared" si="6"/>
        <v>2000.0000000000005</v>
      </c>
    </row>
    <row r="25" spans="2:9" ht="12.75">
      <c r="B25" s="13" t="s">
        <v>26</v>
      </c>
      <c r="C25" s="11"/>
      <c r="D25" s="36">
        <v>177500</v>
      </c>
      <c r="E25" s="37">
        <v>-3661.6</v>
      </c>
      <c r="F25" s="36">
        <f t="shared" si="5"/>
        <v>173838.4</v>
      </c>
      <c r="G25" s="37">
        <v>113389.21</v>
      </c>
      <c r="H25" s="37">
        <v>113389.21</v>
      </c>
      <c r="I25" s="37">
        <f t="shared" si="6"/>
        <v>60449.18999999999</v>
      </c>
    </row>
    <row r="26" spans="2:9" ht="12.75">
      <c r="B26" s="13" t="s">
        <v>27</v>
      </c>
      <c r="C26" s="11"/>
      <c r="D26" s="36">
        <v>4880</v>
      </c>
      <c r="E26" s="37">
        <v>-1554.96</v>
      </c>
      <c r="F26" s="36">
        <f t="shared" si="5"/>
        <v>3325.04</v>
      </c>
      <c r="G26" s="37">
        <v>0</v>
      </c>
      <c r="H26" s="37">
        <v>0</v>
      </c>
      <c r="I26" s="37">
        <f t="shared" si="6"/>
        <v>3325.04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2000</v>
      </c>
      <c r="E28" s="37">
        <v>0</v>
      </c>
      <c r="F28" s="36">
        <f t="shared" si="5"/>
        <v>2000</v>
      </c>
      <c r="G28" s="37">
        <v>451.61</v>
      </c>
      <c r="H28" s="37">
        <v>0</v>
      </c>
      <c r="I28" s="37">
        <f t="shared" si="6"/>
        <v>1548.3899999999999</v>
      </c>
    </row>
    <row r="29" spans="2:9" ht="12.75">
      <c r="B29" s="3" t="s">
        <v>30</v>
      </c>
      <c r="C29" s="9"/>
      <c r="D29" s="36">
        <f aca="true" t="shared" si="7" ref="D29:I29">SUM(D30:D38)</f>
        <v>1937902</v>
      </c>
      <c r="E29" s="36">
        <f t="shared" si="7"/>
        <v>82658.37</v>
      </c>
      <c r="F29" s="36">
        <f t="shared" si="7"/>
        <v>2020560.37</v>
      </c>
      <c r="G29" s="36">
        <f t="shared" si="7"/>
        <v>1436370.07</v>
      </c>
      <c r="H29" s="36">
        <f t="shared" si="7"/>
        <v>959643.73</v>
      </c>
      <c r="I29" s="36">
        <f t="shared" si="7"/>
        <v>584190.3</v>
      </c>
    </row>
    <row r="30" spans="2:9" ht="12.75">
      <c r="B30" s="13" t="s">
        <v>31</v>
      </c>
      <c r="C30" s="11"/>
      <c r="D30" s="36">
        <v>310628</v>
      </c>
      <c r="E30" s="37">
        <v>5024.08</v>
      </c>
      <c r="F30" s="36">
        <f aca="true" t="shared" si="8" ref="F30:F38">D30+E30</f>
        <v>315652.08</v>
      </c>
      <c r="G30" s="37">
        <v>234401.77</v>
      </c>
      <c r="H30" s="37">
        <v>234401.77</v>
      </c>
      <c r="I30" s="37">
        <f t="shared" si="6"/>
        <v>81250.31000000003</v>
      </c>
    </row>
    <row r="31" spans="2:9" ht="12.75">
      <c r="B31" s="13" t="s">
        <v>32</v>
      </c>
      <c r="C31" s="11"/>
      <c r="D31" s="36"/>
      <c r="E31" s="37"/>
      <c r="F31" s="36">
        <f t="shared" si="8"/>
        <v>0</v>
      </c>
      <c r="G31" s="37"/>
      <c r="H31" s="37"/>
      <c r="I31" s="37">
        <f t="shared" si="6"/>
        <v>0</v>
      </c>
    </row>
    <row r="32" spans="2:9" ht="12.75">
      <c r="B32" s="13" t="s">
        <v>33</v>
      </c>
      <c r="C32" s="11"/>
      <c r="D32" s="36">
        <v>709280</v>
      </c>
      <c r="E32" s="37">
        <v>0</v>
      </c>
      <c r="F32" s="36">
        <f t="shared" si="8"/>
        <v>709280</v>
      </c>
      <c r="G32" s="37">
        <v>506160</v>
      </c>
      <c r="H32" s="37">
        <v>176520</v>
      </c>
      <c r="I32" s="37">
        <f t="shared" si="6"/>
        <v>203120</v>
      </c>
    </row>
    <row r="33" spans="2:9" ht="12.75">
      <c r="B33" s="13" t="s">
        <v>34</v>
      </c>
      <c r="C33" s="11"/>
      <c r="D33" s="36">
        <v>22140</v>
      </c>
      <c r="E33" s="37">
        <v>-24.08</v>
      </c>
      <c r="F33" s="36">
        <f t="shared" si="8"/>
        <v>22115.92</v>
      </c>
      <c r="G33" s="37">
        <v>9223.93</v>
      </c>
      <c r="H33" s="37">
        <v>5037.99</v>
      </c>
      <c r="I33" s="37">
        <f t="shared" si="6"/>
        <v>12891.989999999998</v>
      </c>
    </row>
    <row r="34" spans="2:9" ht="12.75">
      <c r="B34" s="13" t="s">
        <v>35</v>
      </c>
      <c r="C34" s="11"/>
      <c r="D34" s="36">
        <v>368090</v>
      </c>
      <c r="E34" s="37">
        <v>-14285</v>
      </c>
      <c r="F34" s="36">
        <f t="shared" si="8"/>
        <v>353805</v>
      </c>
      <c r="G34" s="37">
        <v>219620.4</v>
      </c>
      <c r="H34" s="37">
        <v>76720</v>
      </c>
      <c r="I34" s="37">
        <f t="shared" si="6"/>
        <v>134184.6</v>
      </c>
    </row>
    <row r="35" spans="2:9" ht="12.75">
      <c r="B35" s="13" t="s">
        <v>36</v>
      </c>
      <c r="C35" s="11"/>
      <c r="D35" s="36">
        <v>37500</v>
      </c>
      <c r="E35" s="37">
        <v>-4000</v>
      </c>
      <c r="F35" s="36">
        <f t="shared" si="8"/>
        <v>33500</v>
      </c>
      <c r="G35" s="37">
        <v>4322.6</v>
      </c>
      <c r="H35" s="37">
        <v>4322.6</v>
      </c>
      <c r="I35" s="37">
        <f t="shared" si="6"/>
        <v>29177.4</v>
      </c>
    </row>
    <row r="36" spans="2:9" ht="12.75">
      <c r="B36" s="13" t="s">
        <v>37</v>
      </c>
      <c r="C36" s="11"/>
      <c r="D36" s="36">
        <v>2000</v>
      </c>
      <c r="E36" s="37">
        <v>-1000</v>
      </c>
      <c r="F36" s="36">
        <f t="shared" si="8"/>
        <v>1000</v>
      </c>
      <c r="G36" s="37">
        <v>0</v>
      </c>
      <c r="H36" s="37">
        <v>0</v>
      </c>
      <c r="I36" s="37">
        <f t="shared" si="6"/>
        <v>1000</v>
      </c>
    </row>
    <row r="37" spans="2:9" ht="12.75">
      <c r="B37" s="13" t="s">
        <v>38</v>
      </c>
      <c r="C37" s="11"/>
      <c r="D37" s="36"/>
      <c r="E37" s="37"/>
      <c r="F37" s="36">
        <f t="shared" si="8"/>
        <v>0</v>
      </c>
      <c r="G37" s="37"/>
      <c r="H37" s="37"/>
      <c r="I37" s="37">
        <f t="shared" si="6"/>
        <v>0</v>
      </c>
    </row>
    <row r="38" spans="2:9" ht="12.75">
      <c r="B38" s="13" t="s">
        <v>39</v>
      </c>
      <c r="C38" s="11"/>
      <c r="D38" s="36">
        <v>488264</v>
      </c>
      <c r="E38" s="37">
        <v>96943.37</v>
      </c>
      <c r="F38" s="36">
        <f t="shared" si="8"/>
        <v>585207.37</v>
      </c>
      <c r="G38" s="37">
        <v>462641.37</v>
      </c>
      <c r="H38" s="37">
        <v>462641.37</v>
      </c>
      <c r="I38" s="37">
        <f t="shared" si="6"/>
        <v>122566</v>
      </c>
    </row>
    <row r="39" spans="2:9" ht="25.5" customHeight="1">
      <c r="B39" s="18" t="s">
        <v>40</v>
      </c>
      <c r="C39" s="19"/>
      <c r="D39" s="36">
        <f aca="true" t="shared" si="9" ref="D39:I39">SUM(D40:D48)</f>
        <v>71784</v>
      </c>
      <c r="E39" s="36">
        <f t="shared" si="9"/>
        <v>0</v>
      </c>
      <c r="F39" s="36">
        <f>SUM(F40:F48)</f>
        <v>71784</v>
      </c>
      <c r="G39" s="36">
        <f t="shared" si="9"/>
        <v>45730</v>
      </c>
      <c r="H39" s="36">
        <f t="shared" si="9"/>
        <v>43730</v>
      </c>
      <c r="I39" s="36">
        <f t="shared" si="9"/>
        <v>26054</v>
      </c>
    </row>
    <row r="40" spans="2:9" ht="12.75">
      <c r="B40" s="13" t="s">
        <v>41</v>
      </c>
      <c r="C40" s="11"/>
      <c r="D40" s="36">
        <v>31284</v>
      </c>
      <c r="E40" s="37">
        <v>0</v>
      </c>
      <c r="F40" s="36">
        <f>D40+E40</f>
        <v>31284</v>
      </c>
      <c r="G40" s="37">
        <v>18000</v>
      </c>
      <c r="H40" s="37">
        <v>18000</v>
      </c>
      <c r="I40" s="37">
        <f t="shared" si="6"/>
        <v>13284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>
        <v>40500</v>
      </c>
      <c r="E43" s="37">
        <v>0</v>
      </c>
      <c r="F43" s="36">
        <f t="shared" si="10"/>
        <v>40500</v>
      </c>
      <c r="G43" s="37">
        <v>27730</v>
      </c>
      <c r="H43" s="37">
        <v>25730</v>
      </c>
      <c r="I43" s="37">
        <f t="shared" si="6"/>
        <v>12770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15250</v>
      </c>
      <c r="F49" s="36">
        <f t="shared" si="11"/>
        <v>15250</v>
      </c>
      <c r="G49" s="36">
        <f t="shared" si="11"/>
        <v>15250</v>
      </c>
      <c r="H49" s="36">
        <f t="shared" si="11"/>
        <v>15250</v>
      </c>
      <c r="I49" s="36">
        <f t="shared" si="11"/>
        <v>0</v>
      </c>
    </row>
    <row r="50" spans="2:9" ht="12.75">
      <c r="B50" s="13" t="s">
        <v>51</v>
      </c>
      <c r="C50" s="11"/>
      <c r="D50" s="36">
        <v>0</v>
      </c>
      <c r="E50" s="37">
        <v>15250</v>
      </c>
      <c r="F50" s="36">
        <f t="shared" si="10"/>
        <v>15250</v>
      </c>
      <c r="G50" s="37">
        <v>15250</v>
      </c>
      <c r="H50" s="37">
        <v>15250</v>
      </c>
      <c r="I50" s="37">
        <f t="shared" si="6"/>
        <v>0</v>
      </c>
    </row>
    <row r="51" spans="2:9" ht="12.75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/>
      <c r="E55" s="37"/>
      <c r="F55" s="36">
        <f t="shared" si="10"/>
        <v>0</v>
      </c>
      <c r="G55" s="37"/>
      <c r="H55" s="37"/>
      <c r="I55" s="37">
        <f t="shared" si="6"/>
        <v>0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/>
      <c r="E83" s="37"/>
      <c r="F83" s="36">
        <f t="shared" si="10"/>
        <v>0</v>
      </c>
      <c r="G83" s="37"/>
      <c r="H83" s="37"/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/>
      <c r="E87" s="37"/>
      <c r="F87" s="36">
        <f aca="true" t="shared" si="14" ref="F87:F103">D87+E87</f>
        <v>0</v>
      </c>
      <c r="G87" s="37"/>
      <c r="H87" s="37"/>
      <c r="I87" s="37">
        <f t="shared" si="13"/>
        <v>0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ht="12.7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2.75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ht="12.75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ht="12.75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ht="12.7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2.75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ht="12.75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ht="12.75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ht="12.75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ht="12.75">
      <c r="B106" s="13" t="s">
        <v>32</v>
      </c>
      <c r="C106" s="11"/>
      <c r="D106" s="36"/>
      <c r="E106" s="37"/>
      <c r="F106" s="37">
        <f aca="true" t="shared" si="15" ref="F106:F113">D106+E106</f>
        <v>0</v>
      </c>
      <c r="G106" s="37"/>
      <c r="H106" s="37"/>
      <c r="I106" s="37">
        <f t="shared" si="13"/>
        <v>0</v>
      </c>
    </row>
    <row r="107" spans="2:9" ht="12.75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ht="12.75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ht="12.75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26743110</v>
      </c>
      <c r="E160" s="35">
        <f t="shared" si="21"/>
        <v>0</v>
      </c>
      <c r="F160" s="35">
        <f t="shared" si="21"/>
        <v>26743110</v>
      </c>
      <c r="G160" s="35">
        <f t="shared" si="21"/>
        <v>17579351.16</v>
      </c>
      <c r="H160" s="35">
        <f t="shared" si="21"/>
        <v>17010055.78</v>
      </c>
      <c r="I160" s="35">
        <f t="shared" si="21"/>
        <v>9163758.84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Asus</cp:lastModifiedBy>
  <cp:lastPrinted>2016-12-20T19:53:14Z</cp:lastPrinted>
  <dcterms:created xsi:type="dcterms:W3CDTF">2016-10-11T20:25:15Z</dcterms:created>
  <dcterms:modified xsi:type="dcterms:W3CDTF">2020-11-20T19:29:10Z</dcterms:modified>
  <cp:category/>
  <cp:version/>
  <cp:contentType/>
  <cp:contentStatus/>
</cp:coreProperties>
</file>