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<sst xmlns="http://schemas.openxmlformats.org/spreadsheetml/2006/main" count="162" uniqueCount="89">
  <si>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</si>
  <si>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</si>
  <si>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</si>
  <si>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</si>
  <si>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</si>
  <si>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</si>
  <si>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</si>
  <si>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</si>
  <si>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</si>
  <si>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</si>
  <si>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</si>
  <si>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</si>
  <si>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</si>
  <si>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</si>
  <si>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</si>
  <si>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</si>
  <si>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</si>
  <si>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</si>
  <si>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</si>
  <si>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</si>
  <si>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</si>
  <si>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</si>
  <si>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</si>
  <si>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</si>
  <si>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</si>
  <si>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</si>
  <si>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</si>
  <si>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</si>
  <si>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</si>
  <si>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</si>
  <si>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</si>
  <si>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</si>
  <si>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</si>
  <si>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</si>
  <si>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</si>
  <si>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</si>
  <si>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</si>
  <si>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</si>
  <si>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</si>
  <si>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</si>
  <si>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</si>
  <si>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</si>
  <si>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</si>
  <si>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</si>
  <si>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</si>
  <si>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</si>
  <si>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</si>
  <si>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</si>
  <si>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</si>
  <si>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</si>
  <si>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</si>
  <si>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</si>
  <si>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</si>
  <si>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</si>
  <si>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</si>
  <si>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</si>
  <si>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</si>
  <si>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</si>
  <si>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</si>
  <si>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</si>
  <si>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</si>
  <si>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</si>
  <si>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</si>
  <si>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</si>
  <si>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</si>
  <si>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</si>
  <si>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</si>
  <si>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</si>
  <si>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</si>
  <si>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</si>
  <si>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</si>
  <si>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</si>
  <si>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</si>
  <si>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</si>
  <si>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</si>
  <si>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</si>
  <si>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</si>
  <si>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</si>
  <si>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</si>
  <si>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</si>
  <si>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</si>
  <si>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</si>
  <si>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</si>
  <si>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</si>
  <si>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</si>
  <si>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</si>
  <si>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</si>
  <si>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de Atención a Niños, Niñas y Adolescentes Farmacodependientes del Estado de Campeche "Vida Nueva" (a)</t>
  </si>
  <si>
    <t>Del 1 de Enero al 30 de Septiembre de 2023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</si>
</sst>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4" fontId="36" fillId="0" borderId="21" xfId="0" applyNumberFormat="1" applyFont="1" applyBorder="1" applyAlignment="1">
      <alignment horizontal="right" vertical="center"/>
    </xf>
    <xf numFmtId="4" fontId="37" fillId="0" borderId="21" xfId="0" applyNumberFormat="1" applyFont="1" applyBorder="1" applyAlignment="1">
      <alignment horizontal="right" vertical="center"/>
    </xf>
    <xf numFmtId="4" fontId="37" fillId="0" borderId="15" xfId="0" applyNumberFormat="1" applyFont="1" applyBorder="1" applyAlignment="1">
      <alignment horizontal="right" vertical="center"/>
    </xf>
    <xf numFmtId="4" fontId="37" fillId="0" borderId="28" xfId="0" applyNumberFormat="1" applyFont="1" applyBorder="1" applyAlignment="1">
      <alignment horizontal="right" vertical="center"/>
    </xf>
    <xf numFmtId="4" fontId="37" fillId="0" borderId="19" xfId="0" applyNumberFormat="1" applyFont="1" applyBorder="1" applyAlignment="1">
      <alignment horizontal="right" vertical="center"/>
    </xf>
    <xf numFmtId="4" fontId="36" fillId="0" borderId="29" xfId="0" applyNumberFormat="1" applyFont="1" applyBorder="1" applyAlignment="1">
      <alignment horizontal="right" vertical="center"/>
    </xf>
    <xf numFmtId="4" fontId="37" fillId="0" borderId="22" xfId="0" applyNumberFormat="1" applyFont="1" applyBorder="1" applyAlignment="1">
      <alignment horizontal="right" vertical="center"/>
    </xf>
    <xf numFmtId="4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40" activePane="bottomLeft" state="frozen"/>
      <selection pane="topLeft" activeCell="A1" sqref="A1"/>
      <selection pane="bottomLeft" activeCell="B3" sqref="B3:I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25565278</v>
      </c>
      <c r="E10" s="35">
        <f t="shared" si="0"/>
        <v>-1.8189894035458565E-11</v>
      </c>
      <c r="F10" s="35">
        <f t="shared" si="0"/>
        <v>25565277.999999996</v>
      </c>
      <c r="G10" s="35">
        <f t="shared" si="0"/>
        <v>17746778.73</v>
      </c>
      <c r="H10" s="35">
        <f t="shared" si="0"/>
        <v>17746778.73</v>
      </c>
      <c r="I10" s="35">
        <f t="shared" si="0"/>
        <v>7818499.27</v>
      </c>
    </row>
    <row r="11" spans="2:9" ht="12.75">
      <c r="B11" s="3" t="s">
        <v>12</v>
      </c>
      <c r="C11" s="9"/>
      <c r="D11" s="36">
        <f aca="true" t="shared" si="1" ref="D11:I11">SUM(D12:D18)</f>
        <v>22808537</v>
      </c>
      <c r="E11" s="36">
        <f t="shared" si="1"/>
        <v>-101567.59</v>
      </c>
      <c r="F11" s="36">
        <f t="shared" si="1"/>
        <v>22706969.409999996</v>
      </c>
      <c r="G11" s="36">
        <f t="shared" si="1"/>
        <v>15991821.44</v>
      </c>
      <c r="H11" s="36">
        <f t="shared" si="1"/>
        <v>15991821.44</v>
      </c>
      <c r="I11" s="36">
        <f t="shared" si="1"/>
        <v>6715147.969999999</v>
      </c>
    </row>
    <row r="12" spans="2:9" ht="12.75">
      <c r="B12" s="13" t="s">
        <v>13</v>
      </c>
      <c r="C12" s="11"/>
      <c r="D12" s="36">
        <v>11698860</v>
      </c>
      <c r="E12" s="37">
        <v>508481.78</v>
      </c>
      <c r="F12" s="37">
        <f>D12+E12</f>
        <v>12207341.78</v>
      </c>
      <c r="G12" s="37">
        <v>9760660.81</v>
      </c>
      <c r="H12" s="37">
        <v>9760660.81</v>
      </c>
      <c r="I12" s="37">
        <f>F12-G12</f>
        <v>2446680.969999999</v>
      </c>
    </row>
    <row r="13" spans="2:9" ht="12.75">
      <c r="B13" s="13" t="s">
        <v>14</v>
      </c>
      <c r="C13" s="11"/>
      <c r="D13" s="36"/>
      <c r="E13" s="37"/>
      <c r="F13" s="37">
        <f aca="true" t="shared" si="2" ref="F13:F18">D13+E13</f>
        <v>0</v>
      </c>
      <c r="G13" s="37"/>
      <c r="H13" s="37"/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5702507</v>
      </c>
      <c r="E14" s="37">
        <v>-701482.17</v>
      </c>
      <c r="F14" s="37">
        <f t="shared" si="2"/>
        <v>5001024.83</v>
      </c>
      <c r="G14" s="37">
        <v>2176375.83</v>
      </c>
      <c r="H14" s="37">
        <v>2176375.83</v>
      </c>
      <c r="I14" s="37">
        <f t="shared" si="3"/>
        <v>2824649</v>
      </c>
    </row>
    <row r="15" spans="2:9" ht="12.75">
      <c r="B15" s="13" t="s">
        <v>16</v>
      </c>
      <c r="C15" s="11"/>
      <c r="D15" s="36">
        <v>5407170</v>
      </c>
      <c r="E15" s="37">
        <v>-150647.99</v>
      </c>
      <c r="F15" s="37">
        <f t="shared" si="2"/>
        <v>5256522.01</v>
      </c>
      <c r="G15" s="37">
        <v>3812704.01</v>
      </c>
      <c r="H15" s="37">
        <v>3812704.01</v>
      </c>
      <c r="I15" s="37">
        <f t="shared" si="3"/>
        <v>1443818</v>
      </c>
    </row>
    <row r="16" spans="2:9" ht="12.75">
      <c r="B16" s="13" t="s">
        <v>17</v>
      </c>
      <c r="C16" s="11"/>
      <c r="D16" s="36">
        <v>0</v>
      </c>
      <c r="E16" s="37">
        <v>242080.79</v>
      </c>
      <c r="F16" s="37">
        <f t="shared" si="2"/>
        <v>242080.79</v>
      </c>
      <c r="G16" s="37">
        <v>242080.79</v>
      </c>
      <c r="H16" s="37">
        <v>242080.79</v>
      </c>
      <c r="I16" s="37">
        <f t="shared" si="3"/>
        <v>0</v>
      </c>
    </row>
    <row r="17" spans="2:9" ht="12.75">
      <c r="B17" s="13" t="s">
        <v>18</v>
      </c>
      <c r="C17" s="11"/>
      <c r="D17" s="36"/>
      <c r="E17" s="37"/>
      <c r="F17" s="37">
        <f t="shared" si="2"/>
        <v>0</v>
      </c>
      <c r="G17" s="37"/>
      <c r="H17" s="37"/>
      <c r="I17" s="37">
        <f t="shared" si="3"/>
        <v>0</v>
      </c>
    </row>
    <row r="18" spans="2:9" ht="12.75">
      <c r="B18" s="13" t="s">
        <v>19</v>
      </c>
      <c r="C18" s="11"/>
      <c r="D18" s="36"/>
      <c r="E18" s="37"/>
      <c r="F18" s="37">
        <f t="shared" si="2"/>
        <v>0</v>
      </c>
      <c r="G18" s="37"/>
      <c r="H18" s="37"/>
      <c r="I18" s="37">
        <f t="shared" si="3"/>
        <v>0</v>
      </c>
    </row>
    <row r="19" spans="2:9" ht="12.75">
      <c r="B19" s="3" t="s">
        <v>20</v>
      </c>
      <c r="C19" s="9"/>
      <c r="D19" s="36">
        <f aca="true" t="shared" si="4" ref="D19:I19">SUM(D20:D28)</f>
        <v>613910</v>
      </c>
      <c r="E19" s="36">
        <f t="shared" si="4"/>
        <v>8103.029999999989</v>
      </c>
      <c r="F19" s="36">
        <f t="shared" si="4"/>
        <v>622013.0299999999</v>
      </c>
      <c r="G19" s="36">
        <f t="shared" si="4"/>
        <v>465747.17</v>
      </c>
      <c r="H19" s="36">
        <f t="shared" si="4"/>
        <v>465747.17</v>
      </c>
      <c r="I19" s="36">
        <f t="shared" si="4"/>
        <v>156265.86000000002</v>
      </c>
    </row>
    <row r="20" spans="2:9" ht="12.75">
      <c r="B20" s="13" t="s">
        <v>21</v>
      </c>
      <c r="C20" s="11"/>
      <c r="D20" s="36">
        <v>112650</v>
      </c>
      <c r="E20" s="37">
        <v>76856.62</v>
      </c>
      <c r="F20" s="36">
        <f aca="true" t="shared" si="5" ref="F20:F28">D20+E20</f>
        <v>189506.62</v>
      </c>
      <c r="G20" s="37">
        <v>161306.62</v>
      </c>
      <c r="H20" s="37">
        <v>161306.62</v>
      </c>
      <c r="I20" s="37">
        <f>F20-G20</f>
        <v>28200</v>
      </c>
    </row>
    <row r="21" spans="2:9" ht="12.75">
      <c r="B21" s="13" t="s">
        <v>22</v>
      </c>
      <c r="C21" s="11"/>
      <c r="D21" s="36">
        <v>303000</v>
      </c>
      <c r="E21" s="37">
        <v>-96538.24</v>
      </c>
      <c r="F21" s="36">
        <f t="shared" si="5"/>
        <v>206461.76</v>
      </c>
      <c r="G21" s="37">
        <v>119016.51</v>
      </c>
      <c r="H21" s="37">
        <v>119016.51</v>
      </c>
      <c r="I21" s="37">
        <f aca="true" t="shared" si="6" ref="I21:I83">F21-G21</f>
        <v>87445.25000000001</v>
      </c>
    </row>
    <row r="22" spans="2:9" ht="12.75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ht="12.75">
      <c r="B23" s="13" t="s">
        <v>24</v>
      </c>
      <c r="C23" s="11"/>
      <c r="D23" s="36">
        <v>20000</v>
      </c>
      <c r="E23" s="37">
        <v>21727.35</v>
      </c>
      <c r="F23" s="36">
        <f t="shared" si="5"/>
        <v>41727.35</v>
      </c>
      <c r="G23" s="37">
        <v>36665.74</v>
      </c>
      <c r="H23" s="37">
        <v>36665.74</v>
      </c>
      <c r="I23" s="37">
        <f t="shared" si="6"/>
        <v>5061.610000000001</v>
      </c>
    </row>
    <row r="24" spans="2:9" ht="12.75">
      <c r="B24" s="13" t="s">
        <v>25</v>
      </c>
      <c r="C24" s="11"/>
      <c r="D24" s="36">
        <v>5000</v>
      </c>
      <c r="E24" s="37">
        <v>-3671.37</v>
      </c>
      <c r="F24" s="36">
        <f t="shared" si="5"/>
        <v>1328.63</v>
      </c>
      <c r="G24" s="37">
        <v>1328.63</v>
      </c>
      <c r="H24" s="37">
        <v>1328.63</v>
      </c>
      <c r="I24" s="37">
        <f t="shared" si="6"/>
        <v>0</v>
      </c>
    </row>
    <row r="25" spans="2:9" ht="12.75">
      <c r="B25" s="13" t="s">
        <v>26</v>
      </c>
      <c r="C25" s="11"/>
      <c r="D25" s="36">
        <v>166260</v>
      </c>
      <c r="E25" s="37">
        <v>13024.83</v>
      </c>
      <c r="F25" s="36">
        <f t="shared" si="5"/>
        <v>179284.83</v>
      </c>
      <c r="G25" s="37">
        <v>144884.83</v>
      </c>
      <c r="H25" s="37">
        <v>144884.83</v>
      </c>
      <c r="I25" s="37">
        <f t="shared" si="6"/>
        <v>34400</v>
      </c>
    </row>
    <row r="26" spans="2:9" ht="12.75">
      <c r="B26" s="13" t="s">
        <v>27</v>
      </c>
      <c r="C26" s="11"/>
      <c r="D26" s="36">
        <v>5000</v>
      </c>
      <c r="E26" s="37">
        <v>-2414.37</v>
      </c>
      <c r="F26" s="36">
        <f t="shared" si="5"/>
        <v>2585.63</v>
      </c>
      <c r="G26" s="37">
        <v>2085.63</v>
      </c>
      <c r="H26" s="37">
        <v>2085.63</v>
      </c>
      <c r="I26" s="37">
        <f t="shared" si="6"/>
        <v>500</v>
      </c>
    </row>
    <row r="27" spans="2:9" ht="12.7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>
        <v>2000</v>
      </c>
      <c r="E28" s="37">
        <v>-881.79</v>
      </c>
      <c r="F28" s="36">
        <f t="shared" si="5"/>
        <v>1118.21</v>
      </c>
      <c r="G28" s="37">
        <v>459.21</v>
      </c>
      <c r="H28" s="37">
        <v>459.21</v>
      </c>
      <c r="I28" s="37">
        <f t="shared" si="6"/>
        <v>659</v>
      </c>
    </row>
    <row r="29" spans="2:9" ht="12.75">
      <c r="B29" s="3" t="s">
        <v>30</v>
      </c>
      <c r="C29" s="9"/>
      <c r="D29" s="36">
        <f aca="true" t="shared" si="7" ref="D29:I29">SUM(D30:D38)</f>
        <v>2098029</v>
      </c>
      <c r="E29" s="36">
        <f t="shared" si="7"/>
        <v>73103.01</v>
      </c>
      <c r="F29" s="36">
        <f t="shared" si="7"/>
        <v>2171132.01</v>
      </c>
      <c r="G29" s="36">
        <f t="shared" si="7"/>
        <v>1246546.57</v>
      </c>
      <c r="H29" s="36">
        <f t="shared" si="7"/>
        <v>1246546.57</v>
      </c>
      <c r="I29" s="36">
        <f t="shared" si="7"/>
        <v>924585.44</v>
      </c>
    </row>
    <row r="30" spans="2:9" ht="12.75">
      <c r="B30" s="13" t="s">
        <v>31</v>
      </c>
      <c r="C30" s="11"/>
      <c r="D30" s="36">
        <v>322015</v>
      </c>
      <c r="E30" s="37">
        <v>-13958.58</v>
      </c>
      <c r="F30" s="36">
        <f aca="true" t="shared" si="8" ref="F30:F38">D30+E30</f>
        <v>308056.42</v>
      </c>
      <c r="G30" s="37">
        <v>195544.59</v>
      </c>
      <c r="H30" s="37">
        <v>195544.59</v>
      </c>
      <c r="I30" s="37">
        <f t="shared" si="6"/>
        <v>112511.82999999999</v>
      </c>
    </row>
    <row r="31" spans="2:9" ht="12.75">
      <c r="B31" s="13" t="s">
        <v>32</v>
      </c>
      <c r="C31" s="11"/>
      <c r="D31" s="36">
        <v>0</v>
      </c>
      <c r="E31" s="37">
        <v>3500</v>
      </c>
      <c r="F31" s="36">
        <f t="shared" si="8"/>
        <v>3500</v>
      </c>
      <c r="G31" s="37">
        <v>3500</v>
      </c>
      <c r="H31" s="37">
        <v>3500</v>
      </c>
      <c r="I31" s="37">
        <f t="shared" si="6"/>
        <v>0</v>
      </c>
    </row>
    <row r="32" spans="2:9" ht="12.75">
      <c r="B32" s="13" t="s">
        <v>33</v>
      </c>
      <c r="C32" s="11"/>
      <c r="D32" s="36">
        <v>576800</v>
      </c>
      <c r="E32" s="37">
        <v>-27242.4</v>
      </c>
      <c r="F32" s="36">
        <f t="shared" si="8"/>
        <v>549557.6</v>
      </c>
      <c r="G32" s="37">
        <v>203513.2</v>
      </c>
      <c r="H32" s="37">
        <v>203513.2</v>
      </c>
      <c r="I32" s="37">
        <f t="shared" si="6"/>
        <v>346044.39999999997</v>
      </c>
    </row>
    <row r="33" spans="2:9" ht="12.75">
      <c r="B33" s="13" t="s">
        <v>34</v>
      </c>
      <c r="C33" s="11"/>
      <c r="D33" s="36">
        <v>15662</v>
      </c>
      <c r="E33" s="37">
        <v>-8620</v>
      </c>
      <c r="F33" s="36">
        <f t="shared" si="8"/>
        <v>7042</v>
      </c>
      <c r="G33" s="37">
        <v>0</v>
      </c>
      <c r="H33" s="37">
        <v>0</v>
      </c>
      <c r="I33" s="37">
        <f t="shared" si="6"/>
        <v>7042</v>
      </c>
    </row>
    <row r="34" spans="2:9" ht="12.75">
      <c r="B34" s="13" t="s">
        <v>35</v>
      </c>
      <c r="C34" s="11"/>
      <c r="D34" s="36">
        <v>503558</v>
      </c>
      <c r="E34" s="37">
        <v>-7074.14</v>
      </c>
      <c r="F34" s="36">
        <f t="shared" si="8"/>
        <v>496483.86</v>
      </c>
      <c r="G34" s="37">
        <v>311875.04</v>
      </c>
      <c r="H34" s="37">
        <v>311875.04</v>
      </c>
      <c r="I34" s="37">
        <f t="shared" si="6"/>
        <v>184608.82</v>
      </c>
    </row>
    <row r="35" spans="2:9" ht="12.75">
      <c r="B35" s="13" t="s">
        <v>36</v>
      </c>
      <c r="C35" s="11"/>
      <c r="D35" s="36">
        <v>177750</v>
      </c>
      <c r="E35" s="37">
        <v>0</v>
      </c>
      <c r="F35" s="36">
        <f t="shared" si="8"/>
        <v>177750</v>
      </c>
      <c r="G35" s="37">
        <v>36425.4</v>
      </c>
      <c r="H35" s="37">
        <v>36425.4</v>
      </c>
      <c r="I35" s="37">
        <f t="shared" si="6"/>
        <v>141324.6</v>
      </c>
    </row>
    <row r="36" spans="2:9" ht="12.75">
      <c r="B36" s="13" t="s">
        <v>37</v>
      </c>
      <c r="C36" s="11"/>
      <c r="D36" s="36">
        <v>11000</v>
      </c>
      <c r="E36" s="37">
        <v>22574.4</v>
      </c>
      <c r="F36" s="36">
        <f t="shared" si="8"/>
        <v>33574.4</v>
      </c>
      <c r="G36" s="37">
        <v>29574.4</v>
      </c>
      <c r="H36" s="37">
        <v>29574.4</v>
      </c>
      <c r="I36" s="37">
        <f t="shared" si="6"/>
        <v>4000</v>
      </c>
    </row>
    <row r="37" spans="2:9" ht="12.75">
      <c r="B37" s="13" t="s">
        <v>38</v>
      </c>
      <c r="C37" s="11"/>
      <c r="D37" s="36"/>
      <c r="E37" s="37"/>
      <c r="F37" s="36">
        <f t="shared" si="8"/>
        <v>0</v>
      </c>
      <c r="G37" s="37"/>
      <c r="H37" s="37"/>
      <c r="I37" s="37">
        <f t="shared" si="6"/>
        <v>0</v>
      </c>
    </row>
    <row r="38" spans="2:9" ht="12.75">
      <c r="B38" s="13" t="s">
        <v>39</v>
      </c>
      <c r="C38" s="11"/>
      <c r="D38" s="36">
        <v>491244</v>
      </c>
      <c r="E38" s="37">
        <v>103923.73</v>
      </c>
      <c r="F38" s="36">
        <f t="shared" si="8"/>
        <v>595167.73</v>
      </c>
      <c r="G38" s="37">
        <v>466113.94</v>
      </c>
      <c r="H38" s="37">
        <v>466113.94</v>
      </c>
      <c r="I38" s="37">
        <f t="shared" si="6"/>
        <v>129053.78999999998</v>
      </c>
    </row>
    <row r="39" spans="2:9" ht="25.5" customHeight="1">
      <c r="B39" s="18" t="s">
        <v>40</v>
      </c>
      <c r="C39" s="19"/>
      <c r="D39" s="36">
        <f aca="true" t="shared" si="9" ref="D39:I39">SUM(D40:D48)</f>
        <v>44802</v>
      </c>
      <c r="E39" s="36">
        <f t="shared" si="9"/>
        <v>-2402</v>
      </c>
      <c r="F39" s="36">
        <f>SUM(F40:F48)</f>
        <v>42400</v>
      </c>
      <c r="G39" s="36">
        <f t="shared" si="9"/>
        <v>19900</v>
      </c>
      <c r="H39" s="36">
        <f t="shared" si="9"/>
        <v>19900</v>
      </c>
      <c r="I39" s="36">
        <f t="shared" si="9"/>
        <v>22500</v>
      </c>
    </row>
    <row r="40" spans="2:9" ht="12.75">
      <c r="B40" s="13" t="s">
        <v>41</v>
      </c>
      <c r="C40" s="11"/>
      <c r="D40" s="36">
        <v>4302</v>
      </c>
      <c r="E40" s="37">
        <v>-2402</v>
      </c>
      <c r="F40" s="36">
        <f>D40+E40</f>
        <v>1900</v>
      </c>
      <c r="G40" s="37">
        <v>1900</v>
      </c>
      <c r="H40" s="37">
        <v>1900</v>
      </c>
      <c r="I40" s="37">
        <f t="shared" si="6"/>
        <v>0</v>
      </c>
    </row>
    <row r="41" spans="2:9" ht="12.75">
      <c r="B41" s="13" t="s">
        <v>42</v>
      </c>
      <c r="C41" s="11"/>
      <c r="D41" s="36"/>
      <c r="E41" s="37"/>
      <c r="F41" s="36">
        <f aca="true" t="shared" si="10" ref="F41:F83">D41+E41</f>
        <v>0</v>
      </c>
      <c r="G41" s="37"/>
      <c r="H41" s="37"/>
      <c r="I41" s="37">
        <f t="shared" si="6"/>
        <v>0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>
        <v>40500</v>
      </c>
      <c r="E43" s="37">
        <v>0</v>
      </c>
      <c r="F43" s="36">
        <f t="shared" si="10"/>
        <v>40500</v>
      </c>
      <c r="G43" s="37">
        <v>18000</v>
      </c>
      <c r="H43" s="37">
        <v>18000</v>
      </c>
      <c r="I43" s="37">
        <f t="shared" si="6"/>
        <v>22500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22763.55</v>
      </c>
      <c r="F49" s="36">
        <f t="shared" si="11"/>
        <v>22763.55</v>
      </c>
      <c r="G49" s="36">
        <f t="shared" si="11"/>
        <v>22763.55</v>
      </c>
      <c r="H49" s="36">
        <f t="shared" si="11"/>
        <v>22763.55</v>
      </c>
      <c r="I49" s="36">
        <f t="shared" si="11"/>
        <v>0</v>
      </c>
    </row>
    <row r="50" spans="2:9" ht="12.75">
      <c r="B50" s="13" t="s">
        <v>51</v>
      </c>
      <c r="C50" s="11"/>
      <c r="D50" s="36">
        <v>0</v>
      </c>
      <c r="E50" s="37">
        <v>22763.55</v>
      </c>
      <c r="F50" s="36">
        <f t="shared" si="10"/>
        <v>22763.55</v>
      </c>
      <c r="G50" s="37">
        <v>22763.55</v>
      </c>
      <c r="H50" s="37">
        <v>22763.55</v>
      </c>
      <c r="I50" s="37">
        <f t="shared" si="6"/>
        <v>0</v>
      </c>
    </row>
    <row r="51" spans="2:9" ht="12.75">
      <c r="B51" s="13" t="s">
        <v>52</v>
      </c>
      <c r="C51" s="11"/>
      <c r="D51" s="36"/>
      <c r="E51" s="37"/>
      <c r="F51" s="36">
        <f t="shared" si="10"/>
        <v>0</v>
      </c>
      <c r="G51" s="37"/>
      <c r="H51" s="37"/>
      <c r="I51" s="37">
        <f t="shared" si="6"/>
        <v>0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/>
      <c r="E53" s="37"/>
      <c r="F53" s="36">
        <f t="shared" si="10"/>
        <v>0</v>
      </c>
      <c r="G53" s="37"/>
      <c r="H53" s="37"/>
      <c r="I53" s="37">
        <f t="shared" si="6"/>
        <v>0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/>
      <c r="E55" s="37"/>
      <c r="F55" s="36">
        <f t="shared" si="10"/>
        <v>0</v>
      </c>
      <c r="G55" s="37"/>
      <c r="H55" s="37"/>
      <c r="I55" s="37">
        <f t="shared" si="6"/>
        <v>0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2.75">
      <c r="B58" s="13" t="s">
        <v>59</v>
      </c>
      <c r="C58" s="11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ht="12.7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2.75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/>
      <c r="E83" s="37"/>
      <c r="F83" s="36">
        <f t="shared" si="10"/>
        <v>0</v>
      </c>
      <c r="G83" s="37"/>
      <c r="H83" s="37"/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/>
      <c r="E87" s="37"/>
      <c r="F87" s="36">
        <f aca="true" t="shared" si="14" ref="F87:F103">D87+E87</f>
        <v>0</v>
      </c>
      <c r="G87" s="37"/>
      <c r="H87" s="37"/>
      <c r="I87" s="37">
        <f t="shared" si="13"/>
        <v>0</v>
      </c>
    </row>
    <row r="88" spans="2:9" ht="12.7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2.75">
      <c r="B89" s="13" t="s">
        <v>15</v>
      </c>
      <c r="C89" s="11"/>
      <c r="D89" s="36"/>
      <c r="E89" s="37"/>
      <c r="F89" s="36">
        <f t="shared" si="14"/>
        <v>0</v>
      </c>
      <c r="G89" s="37"/>
      <c r="H89" s="37"/>
      <c r="I89" s="37">
        <f t="shared" si="13"/>
        <v>0</v>
      </c>
    </row>
    <row r="90" spans="2:9" ht="12.75">
      <c r="B90" s="13" t="s">
        <v>16</v>
      </c>
      <c r="C90" s="11"/>
      <c r="D90" s="36"/>
      <c r="E90" s="37"/>
      <c r="F90" s="36">
        <f t="shared" si="14"/>
        <v>0</v>
      </c>
      <c r="G90" s="37"/>
      <c r="H90" s="37"/>
      <c r="I90" s="37">
        <f t="shared" si="13"/>
        <v>0</v>
      </c>
    </row>
    <row r="91" spans="2:9" ht="12.75">
      <c r="B91" s="13" t="s">
        <v>17</v>
      </c>
      <c r="C91" s="11"/>
      <c r="D91" s="36"/>
      <c r="E91" s="37"/>
      <c r="F91" s="36">
        <f t="shared" si="14"/>
        <v>0</v>
      </c>
      <c r="G91" s="37"/>
      <c r="H91" s="37"/>
      <c r="I91" s="37">
        <f t="shared" si="13"/>
        <v>0</v>
      </c>
    </row>
    <row r="92" spans="2:9" ht="12.75">
      <c r="B92" s="13" t="s">
        <v>18</v>
      </c>
      <c r="C92" s="11"/>
      <c r="D92" s="36"/>
      <c r="E92" s="37"/>
      <c r="F92" s="36">
        <f t="shared" si="14"/>
        <v>0</v>
      </c>
      <c r="G92" s="37"/>
      <c r="H92" s="37"/>
      <c r="I92" s="37">
        <f t="shared" si="13"/>
        <v>0</v>
      </c>
    </row>
    <row r="93" spans="2:9" ht="12.75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/>
      <c r="E95" s="37"/>
      <c r="F95" s="36">
        <f t="shared" si="14"/>
        <v>0</v>
      </c>
      <c r="G95" s="37"/>
      <c r="H95" s="37"/>
      <c r="I95" s="37">
        <f t="shared" si="13"/>
        <v>0</v>
      </c>
    </row>
    <row r="96" spans="2:9" ht="12.75">
      <c r="B96" s="13" t="s">
        <v>22</v>
      </c>
      <c r="C96" s="11"/>
      <c r="D96" s="36"/>
      <c r="E96" s="37"/>
      <c r="F96" s="36">
        <f t="shared" si="14"/>
        <v>0</v>
      </c>
      <c r="G96" s="37"/>
      <c r="H96" s="37"/>
      <c r="I96" s="37">
        <f t="shared" si="13"/>
        <v>0</v>
      </c>
    </row>
    <row r="97" spans="2:9" ht="12.75">
      <c r="B97" s="13" t="s">
        <v>23</v>
      </c>
      <c r="C97" s="11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ht="12.75">
      <c r="B98" s="13" t="s">
        <v>24</v>
      </c>
      <c r="C98" s="11"/>
      <c r="D98" s="36"/>
      <c r="E98" s="37"/>
      <c r="F98" s="36">
        <f t="shared" si="14"/>
        <v>0</v>
      </c>
      <c r="G98" s="37"/>
      <c r="H98" s="37"/>
      <c r="I98" s="37">
        <f t="shared" si="13"/>
        <v>0</v>
      </c>
    </row>
    <row r="99" spans="2:9" ht="12.75">
      <c r="B99" s="13" t="s">
        <v>25</v>
      </c>
      <c r="C99" s="11"/>
      <c r="D99" s="36"/>
      <c r="E99" s="37"/>
      <c r="F99" s="36">
        <f t="shared" si="14"/>
        <v>0</v>
      </c>
      <c r="G99" s="37"/>
      <c r="H99" s="37"/>
      <c r="I99" s="37">
        <f t="shared" si="13"/>
        <v>0</v>
      </c>
    </row>
    <row r="100" spans="2:9" ht="12.75">
      <c r="B100" s="13" t="s">
        <v>26</v>
      </c>
      <c r="C100" s="11"/>
      <c r="D100" s="36"/>
      <c r="E100" s="37"/>
      <c r="F100" s="36">
        <f t="shared" si="14"/>
        <v>0</v>
      </c>
      <c r="G100" s="37"/>
      <c r="H100" s="37"/>
      <c r="I100" s="37">
        <f t="shared" si="13"/>
        <v>0</v>
      </c>
    </row>
    <row r="101" spans="2:9" ht="12.75">
      <c r="B101" s="13" t="s">
        <v>27</v>
      </c>
      <c r="C101" s="11"/>
      <c r="D101" s="36"/>
      <c r="E101" s="37"/>
      <c r="F101" s="36">
        <f t="shared" si="14"/>
        <v>0</v>
      </c>
      <c r="G101" s="37"/>
      <c r="H101" s="37"/>
      <c r="I101" s="37">
        <f t="shared" si="13"/>
        <v>0</v>
      </c>
    </row>
    <row r="102" spans="2:9" ht="12.7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2.75">
      <c r="B103" s="13" t="s">
        <v>29</v>
      </c>
      <c r="C103" s="11"/>
      <c r="D103" s="36"/>
      <c r="E103" s="37"/>
      <c r="F103" s="36">
        <f t="shared" si="14"/>
        <v>0</v>
      </c>
      <c r="G103" s="37"/>
      <c r="H103" s="37"/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/>
      <c r="E105" s="37"/>
      <c r="F105" s="37">
        <f>D105+E105</f>
        <v>0</v>
      </c>
      <c r="G105" s="37"/>
      <c r="H105" s="37"/>
      <c r="I105" s="37">
        <f t="shared" si="13"/>
        <v>0</v>
      </c>
    </row>
    <row r="106" spans="2:9" ht="12.75">
      <c r="B106" s="13" t="s">
        <v>32</v>
      </c>
      <c r="C106" s="11"/>
      <c r="D106" s="36"/>
      <c r="E106" s="37"/>
      <c r="F106" s="37">
        <f aca="true" t="shared" si="15" ref="F106:F113">D106+E106</f>
        <v>0</v>
      </c>
      <c r="G106" s="37"/>
      <c r="H106" s="37"/>
      <c r="I106" s="37">
        <f t="shared" si="13"/>
        <v>0</v>
      </c>
    </row>
    <row r="107" spans="2:9" ht="12.75">
      <c r="B107" s="13" t="s">
        <v>33</v>
      </c>
      <c r="C107" s="11"/>
      <c r="D107" s="36"/>
      <c r="E107" s="37"/>
      <c r="F107" s="37">
        <f t="shared" si="15"/>
        <v>0</v>
      </c>
      <c r="G107" s="37"/>
      <c r="H107" s="37"/>
      <c r="I107" s="37">
        <f t="shared" si="13"/>
        <v>0</v>
      </c>
    </row>
    <row r="108" spans="2:9" ht="12.75">
      <c r="B108" s="13" t="s">
        <v>34</v>
      </c>
      <c r="C108" s="11"/>
      <c r="D108" s="36"/>
      <c r="E108" s="37"/>
      <c r="F108" s="37">
        <f t="shared" si="15"/>
        <v>0</v>
      </c>
      <c r="G108" s="37"/>
      <c r="H108" s="37"/>
      <c r="I108" s="37">
        <f t="shared" si="13"/>
        <v>0</v>
      </c>
    </row>
    <row r="109" spans="2:9" ht="12.75">
      <c r="B109" s="13" t="s">
        <v>35</v>
      </c>
      <c r="C109" s="11"/>
      <c r="D109" s="36"/>
      <c r="E109" s="37"/>
      <c r="F109" s="37">
        <f t="shared" si="15"/>
        <v>0</v>
      </c>
      <c r="G109" s="37"/>
      <c r="H109" s="37"/>
      <c r="I109" s="37">
        <f t="shared" si="13"/>
        <v>0</v>
      </c>
    </row>
    <row r="110" spans="2:9" ht="12.75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ht="12.75">
      <c r="B111" s="13" t="s">
        <v>37</v>
      </c>
      <c r="C111" s="11"/>
      <c r="D111" s="36"/>
      <c r="E111" s="37"/>
      <c r="F111" s="37">
        <f t="shared" si="15"/>
        <v>0</v>
      </c>
      <c r="G111" s="37"/>
      <c r="H111" s="37"/>
      <c r="I111" s="37">
        <f t="shared" si="13"/>
        <v>0</v>
      </c>
    </row>
    <row r="112" spans="2:9" ht="12.75">
      <c r="B112" s="13" t="s">
        <v>38</v>
      </c>
      <c r="C112" s="11"/>
      <c r="D112" s="36"/>
      <c r="E112" s="37"/>
      <c r="F112" s="37">
        <f t="shared" si="15"/>
        <v>0</v>
      </c>
      <c r="G112" s="37"/>
      <c r="H112" s="37"/>
      <c r="I112" s="37">
        <f t="shared" si="13"/>
        <v>0</v>
      </c>
    </row>
    <row r="113" spans="2:9" ht="12.75">
      <c r="B113" s="13" t="s">
        <v>39</v>
      </c>
      <c r="C113" s="11"/>
      <c r="D113" s="36"/>
      <c r="E113" s="37"/>
      <c r="F113" s="37">
        <f t="shared" si="15"/>
        <v>0</v>
      </c>
      <c r="G113" s="37"/>
      <c r="H113" s="37"/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/>
      <c r="E125" s="37"/>
      <c r="F125" s="37">
        <f>D125+E125</f>
        <v>0</v>
      </c>
      <c r="G125" s="37"/>
      <c r="H125" s="37"/>
      <c r="I125" s="37">
        <f t="shared" si="13"/>
        <v>0</v>
      </c>
    </row>
    <row r="126" spans="2:9" ht="12.7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/>
      <c r="E135" s="37"/>
      <c r="F135" s="37">
        <f>D135+E135</f>
        <v>0</v>
      </c>
      <c r="G135" s="37"/>
      <c r="H135" s="37"/>
      <c r="I135" s="37">
        <f t="shared" si="13"/>
        <v>0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25565278</v>
      </c>
      <c r="E160" s="35">
        <f t="shared" si="21"/>
        <v>-1.8189894035458565E-11</v>
      </c>
      <c r="F160" s="35">
        <f t="shared" si="21"/>
        <v>25565277.999999996</v>
      </c>
      <c r="G160" s="35">
        <f t="shared" si="21"/>
        <v>17746778.73</v>
      </c>
      <c r="H160" s="35">
        <f t="shared" si="21"/>
        <v>17746778.73</v>
      </c>
      <c r="I160" s="35">
        <f t="shared" si="21"/>
        <v>7818499.27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JosRal</cp:lastModifiedBy>
  <cp:lastPrinted>2016-12-20T19:53:14Z</cp:lastPrinted>
  <dcterms:created xsi:type="dcterms:W3CDTF">2016-10-11T20:25:15Z</dcterms:created>
  <dcterms:modified xsi:type="dcterms:W3CDTF">2023-10-26T20:37:36Z</dcterms:modified>
  <cp:category/>
  <cp:version/>
  <cp:contentType/>
  <cp:contentStatus/>
</cp:coreProperties>
</file>